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50" windowHeight="9210"/>
  </bookViews>
  <sheets>
    <sheet name="본원" sheetId="20" r:id="rId1"/>
    <sheet name="중앙" sheetId="15" r:id="rId2"/>
    <sheet name="평창" sheetId="5" r:id="rId3"/>
    <sheet name="우주" sheetId="6" r:id="rId4"/>
    <sheet name="농생명" sheetId="7" r:id="rId5"/>
    <sheet name="해양" sheetId="8" r:id="rId6"/>
    <sheet name="미래환경" sheetId="9" r:id="rId7"/>
    <sheet name="산출" sheetId="19" state="hidden" r:id="rId8"/>
    <sheet name="Sheet1" sheetId="18" state="hidden" r:id="rId9"/>
  </sheets>
  <definedNames>
    <definedName name="_xlnm._FilterDatabase" localSheetId="4" hidden="1">농생명!$A$3:$F$53</definedName>
    <definedName name="_xlnm._FilterDatabase" localSheetId="6" hidden="1">미래환경!$A$3:$F$3</definedName>
    <definedName name="_xlnm._FilterDatabase" localSheetId="0" hidden="1">본원!$A$3:$F$8</definedName>
    <definedName name="_xlnm._FilterDatabase" localSheetId="3" hidden="1">우주!$A$3:$F$59</definedName>
    <definedName name="_xlnm._FilterDatabase" localSheetId="1" hidden="1">중앙!$A$3:$F$216</definedName>
    <definedName name="_xlnm._FilterDatabase" localSheetId="2" hidden="1">평창!$A$3:$F$42</definedName>
    <definedName name="_xlnm._FilterDatabase" localSheetId="5" hidden="1">해양!$A$3:$F$3</definedName>
    <definedName name="물가지수">#REF!</definedName>
    <definedName name="물가지수반영">#REF!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0" l="1"/>
  <c r="E6" i="20"/>
  <c r="E7" i="20"/>
  <c r="E4" i="20"/>
  <c r="D8" i="20"/>
  <c r="E63" i="19"/>
  <c r="E53" i="19"/>
  <c r="C43" i="19"/>
  <c r="D43" i="19"/>
  <c r="E43" i="19"/>
  <c r="D26" i="19"/>
  <c r="E26" i="19"/>
  <c r="F26" i="19"/>
  <c r="E14" i="19"/>
  <c r="F14" i="19"/>
  <c r="G14" i="19"/>
  <c r="H14" i="19"/>
  <c r="C8" i="19"/>
  <c r="E8" i="20" l="1"/>
  <c r="I14" i="19"/>
  <c r="D9" i="19" l="1"/>
  <c r="D10" i="19"/>
  <c r="D11" i="19"/>
  <c r="D12" i="19"/>
  <c r="D13" i="19"/>
  <c r="D8" i="19"/>
  <c r="D14" i="19" s="1"/>
  <c r="C13" i="19"/>
  <c r="C9" i="19"/>
  <c r="C14" i="19" s="1"/>
  <c r="C10" i="19"/>
  <c r="C11" i="19"/>
  <c r="C12" i="19"/>
  <c r="D216" i="15" l="1"/>
  <c r="E216" i="15" l="1"/>
  <c r="E13" i="8"/>
  <c r="D13" i="8"/>
  <c r="E12" i="8"/>
  <c r="E11" i="8"/>
  <c r="E10" i="8"/>
  <c r="E9" i="8"/>
  <c r="E8" i="8"/>
  <c r="E7" i="8"/>
  <c r="E6" i="8"/>
  <c r="E5" i="8"/>
  <c r="E4" i="8"/>
  <c r="E42" i="5" l="1"/>
  <c r="D42" i="5"/>
  <c r="D53" i="7" l="1"/>
  <c r="E53" i="7" l="1"/>
  <c r="E44" i="9"/>
  <c r="D44" i="9"/>
  <c r="D59" i="6" l="1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59" i="6" l="1"/>
</calcChain>
</file>

<file path=xl/sharedStrings.xml><?xml version="1.0" encoding="utf-8"?>
<sst xmlns="http://schemas.openxmlformats.org/spreadsheetml/2006/main" count="646" uniqueCount="195">
  <si>
    <t>연번</t>
  </si>
  <si>
    <t>품목</t>
  </si>
  <si>
    <t>단가</t>
  </si>
  <si>
    <t>수량</t>
  </si>
  <si>
    <t>취득가액</t>
  </si>
  <si>
    <t>취득일자</t>
  </si>
  <si>
    <t>연번</t>
    <phoneticPr fontId="4" type="noConversion"/>
  </si>
  <si>
    <t>구 분</t>
  </si>
  <si>
    <t>취득가액(원)</t>
  </si>
  <si>
    <t>계</t>
  </si>
  <si>
    <t>활용가능</t>
  </si>
  <si>
    <t>중앙</t>
  </si>
  <si>
    <t>평창</t>
  </si>
  <si>
    <t>우주</t>
  </si>
  <si>
    <t>농생명</t>
  </si>
  <si>
    <t>해양</t>
  </si>
  <si>
    <t>미래환경</t>
  </si>
  <si>
    <t>합계</t>
  </si>
  <si>
    <t>합계</t>
    <phoneticPr fontId="3" type="noConversion"/>
  </si>
  <si>
    <t>재물조사 결과</t>
  </si>
  <si>
    <t>구분</t>
  </si>
  <si>
    <t>2019년</t>
  </si>
  <si>
    <t>2020년</t>
  </si>
  <si>
    <t>본원</t>
  </si>
  <si>
    <t>-</t>
  </si>
  <si>
    <t>온장고</t>
  </si>
  <si>
    <t>배식대</t>
  </si>
  <si>
    <t>잔반처리대</t>
  </si>
  <si>
    <t>튀김기</t>
  </si>
  <si>
    <t>의자</t>
  </si>
  <si>
    <t>빔프로젝터</t>
  </si>
  <si>
    <t>노트북컴퓨터</t>
  </si>
  <si>
    <t>예초기</t>
  </si>
  <si>
    <t>스피커</t>
  </si>
  <si>
    <t>정수기</t>
  </si>
  <si>
    <t>선풍기</t>
  </si>
  <si>
    <t>관측보조CCD</t>
    <phoneticPr fontId="22" type="noConversion"/>
  </si>
  <si>
    <t>CCD카메라 필터휠</t>
    <phoneticPr fontId="22" type="noConversion"/>
  </si>
  <si>
    <t>반사망원경</t>
    <phoneticPr fontId="22" type="noConversion"/>
  </si>
  <si>
    <t>쌍안아이피스</t>
    <phoneticPr fontId="22" type="noConversion"/>
  </si>
  <si>
    <t>소니 a7s3</t>
  </si>
  <si>
    <t>소니렌즈 24mm</t>
  </si>
  <si>
    <t>소니렌즈 24-70mm</t>
  </si>
  <si>
    <t>소니렌즈 14mm</t>
    <phoneticPr fontId="22" type="noConversion"/>
  </si>
  <si>
    <t>소니렌즈 70-180mm, 탐론</t>
  </si>
  <si>
    <t>정수기</t>
    <phoneticPr fontId="22" type="noConversion"/>
  </si>
  <si>
    <t>제빙기</t>
    <phoneticPr fontId="22" type="noConversion"/>
  </si>
  <si>
    <t>복사기</t>
    <phoneticPr fontId="22" type="noConversion"/>
  </si>
  <si>
    <t>텔레비전</t>
    <phoneticPr fontId="22" type="noConversion"/>
  </si>
  <si>
    <t>엔진 잔디깎이</t>
    <phoneticPr fontId="22" type="noConversion"/>
  </si>
  <si>
    <t>엔진톱</t>
    <phoneticPr fontId="22" type="noConversion"/>
  </si>
  <si>
    <t>수저셋</t>
  </si>
  <si>
    <t>무선마이크장치</t>
  </si>
  <si>
    <t>마이크로폰</t>
  </si>
  <si>
    <t>통신케이블어셈블리</t>
  </si>
  <si>
    <t>텔레비전거치대</t>
  </si>
  <si>
    <t>텔레비전</t>
  </si>
  <si>
    <t>승용차(아이오닉5)</t>
  </si>
  <si>
    <t>2022-03-16</t>
  </si>
  <si>
    <t>2022-07-20</t>
  </si>
  <si>
    <t>오븐 10단용 도어 선반</t>
  </si>
  <si>
    <t>오브팬(코팅/그리드)</t>
  </si>
  <si>
    <t>오븐팬(코팅 에그-15구)</t>
  </si>
  <si>
    <t>오븐팬(코팅 엠보싱)</t>
  </si>
  <si>
    <t>보존식용기</t>
  </si>
  <si>
    <t>2022-10-13</t>
  </si>
  <si>
    <t>낮은책장(가방식)</t>
  </si>
  <si>
    <t>2022-10-28</t>
  </si>
  <si>
    <t>높은책장</t>
  </si>
  <si>
    <t>2022-10-26</t>
  </si>
  <si>
    <t>활동교육파티션</t>
  </si>
  <si>
    <t>기후변화 퀴즈</t>
  </si>
  <si>
    <t>2022-11-08</t>
  </si>
  <si>
    <t>복합가스측정기</t>
  </si>
  <si>
    <t>2022-12-26</t>
  </si>
  <si>
    <t>일정유량형 송기마스크</t>
  </si>
  <si>
    <t>카드프린터기</t>
  </si>
  <si>
    <t>2022-12-27</t>
  </si>
  <si>
    <t>세미기</t>
  </si>
  <si>
    <t>자동전자혈압계</t>
  </si>
  <si>
    <t>안전보호구함</t>
  </si>
  <si>
    <t>조류충돌방지필름</t>
  </si>
  <si>
    <t>2022-11-22</t>
  </si>
  <si>
    <t>온실가스바로알기</t>
  </si>
  <si>
    <t>2022-11-30</t>
  </si>
  <si>
    <t>로드킬 교육공간</t>
  </si>
  <si>
    <t>비엔나정원아치</t>
  </si>
  <si>
    <t>2022-11-23</t>
  </si>
  <si>
    <t>보관용선반</t>
  </si>
  <si>
    <t>2022-11-18</t>
  </si>
  <si>
    <t>안내전광판</t>
  </si>
  <si>
    <t>2022-12-01</t>
  </si>
  <si>
    <t>안내물진열대</t>
  </si>
  <si>
    <t>2022-12-07</t>
  </si>
  <si>
    <t>스마트가든월</t>
  </si>
  <si>
    <t>2022-11-24</t>
  </si>
  <si>
    <t>사출성형기</t>
  </si>
  <si>
    <t>2022-11-15</t>
  </si>
  <si>
    <t>냉난방기</t>
  </si>
  <si>
    <t>카트</t>
  </si>
  <si>
    <t>의료기기</t>
  </si>
  <si>
    <t>2022-07-08</t>
    <phoneticPr fontId="4" type="noConversion"/>
  </si>
  <si>
    <t>2022-07-11</t>
    <phoneticPr fontId="4" type="noConversion"/>
  </si>
  <si>
    <t>실험실벽면테이블</t>
    <phoneticPr fontId="4" type="noConversion"/>
  </si>
  <si>
    <t>2022-09-02</t>
    <phoneticPr fontId="4" type="noConversion"/>
  </si>
  <si>
    <t>실험실테이블</t>
    <phoneticPr fontId="4" type="noConversion"/>
  </si>
  <si>
    <t>실험실보관장</t>
    <phoneticPr fontId="4" type="noConversion"/>
  </si>
  <si>
    <t>실험실용싱크대</t>
    <phoneticPr fontId="4" type="noConversion"/>
  </si>
  <si>
    <t>전자교탁(인터랙티브화이트보드)</t>
    <phoneticPr fontId="4" type="noConversion"/>
  </si>
  <si>
    <t>2022-08-16</t>
    <phoneticPr fontId="4" type="noConversion"/>
  </si>
  <si>
    <t>코팅기</t>
    <phoneticPr fontId="4" type="noConversion"/>
  </si>
  <si>
    <t>2022-10-27</t>
    <phoneticPr fontId="4" type="noConversion"/>
  </si>
  <si>
    <t>국보온 운반차(전기식)</t>
    <phoneticPr fontId="4" type="noConversion"/>
  </si>
  <si>
    <t>다단식 운반차(3단)</t>
    <phoneticPr fontId="4" type="noConversion"/>
  </si>
  <si>
    <t>스테인리스 컵</t>
    <phoneticPr fontId="4" type="noConversion"/>
  </si>
  <si>
    <t>오븐팬(코팅/엠보싱)</t>
    <phoneticPr fontId="4" type="noConversion"/>
  </si>
  <si>
    <t>오븐팬(코팅/그리드)</t>
    <phoneticPr fontId="4" type="noConversion"/>
  </si>
  <si>
    <t>스텐 벨트 차단봉 2EA/SET</t>
    <phoneticPr fontId="4" type="noConversion"/>
  </si>
  <si>
    <t>손소독기</t>
  </si>
  <si>
    <t>운반차</t>
  </si>
  <si>
    <t>전원공급장치</t>
  </si>
  <si>
    <t>cctv</t>
    <phoneticPr fontId="3" type="noConversion"/>
  </si>
  <si>
    <t>반죽기</t>
    <phoneticPr fontId="3" type="noConversion"/>
  </si>
  <si>
    <t>가슴안전벨트</t>
  </si>
  <si>
    <t>고소작업헬멧</t>
  </si>
  <si>
    <t>반신안전벨트</t>
  </si>
  <si>
    <t>안전모</t>
  </si>
  <si>
    <t>전신안전벨트</t>
  </si>
  <si>
    <t>퀼플라이트</t>
  </si>
  <si>
    <t>CCTV</t>
  </si>
  <si>
    <t>버티컬믹서</t>
  </si>
  <si>
    <t>승용 자주식 동력 예취기</t>
  </si>
  <si>
    <t>생활관침구(누빔패드)</t>
  </si>
  <si>
    <t>생활관침구(동계이불)</t>
  </si>
  <si>
    <t>생활관침구(이불커버)</t>
  </si>
  <si>
    <t>생활관침구(배갯잇)</t>
  </si>
  <si>
    <t>생활관침구(요)</t>
  </si>
  <si>
    <t>냉난방기설치(본관3층사무실)</t>
  </si>
  <si>
    <t>생활관프론트환경개선(창호,냉난방기)</t>
  </si>
  <si>
    <t>침구류</t>
  </si>
  <si>
    <t>전자교탁 컴퓨터</t>
    <phoneticPr fontId="3" type="noConversion"/>
  </si>
  <si>
    <t>보존식 냉장고</t>
    <phoneticPr fontId="3" type="noConversion"/>
  </si>
  <si>
    <t>이동형 배식대</t>
    <phoneticPr fontId="3" type="noConversion"/>
  </si>
  <si>
    <t>주차차단기</t>
    <phoneticPr fontId="3" type="noConversion"/>
  </si>
  <si>
    <t>마이크</t>
  </si>
  <si>
    <t>세정대</t>
  </si>
  <si>
    <t>파렛트</t>
  </si>
  <si>
    <t>접시</t>
  </si>
  <si>
    <t>쟁반</t>
  </si>
  <si>
    <t>합계</t>
    <phoneticPr fontId="3" type="noConversion"/>
  </si>
  <si>
    <t>합계</t>
    <phoneticPr fontId="3" type="noConversion"/>
  </si>
  <si>
    <t>TV 등 122 품목</t>
  </si>
  <si>
    <t>컴퓨터본체 등 72 품목</t>
  </si>
  <si>
    <t>책상 등 268 품목</t>
  </si>
  <si>
    <t>□ 총괄</t>
  </si>
  <si>
    <t>( 22.12.31.기준)</t>
  </si>
  <si>
    <t>불용자산</t>
  </si>
  <si>
    <t>개수(점)</t>
  </si>
  <si>
    <t>□ 불용자산</t>
  </si>
  <si>
    <t>불용자산 품목</t>
  </si>
  <si>
    <t>불용자산 개수(점)</t>
  </si>
  <si>
    <t>8자 하강기 등 36 품목</t>
  </si>
  <si>
    <r>
      <t xml:space="preserve">□국립청소년시설별 재물조사 자산 물품 </t>
    </r>
    <r>
      <rPr>
        <sz val="7"/>
        <color rgb="FF000000"/>
        <rFont val="맑은 고딕"/>
        <family val="3"/>
        <charset val="129"/>
        <scheme val="minor"/>
      </rPr>
      <t>(단위: 개)</t>
    </r>
    <r>
      <rPr>
        <sz val="11"/>
        <color rgb="FF000000"/>
        <rFont val="맑은 고딕"/>
        <family val="3"/>
        <charset val="129"/>
        <scheme val="minor"/>
      </rPr>
      <t xml:space="preserve"> </t>
    </r>
  </si>
  <si>
    <t xml:space="preserve">구분 </t>
  </si>
  <si>
    <t xml:space="preserve">2021년 </t>
  </si>
  <si>
    <t xml:space="preserve">2022년 </t>
  </si>
  <si>
    <t xml:space="preserve">2023년 </t>
  </si>
  <si>
    <t xml:space="preserve">중앙 </t>
  </si>
  <si>
    <t xml:space="preserve">평창 </t>
  </si>
  <si>
    <t xml:space="preserve">우주 </t>
  </si>
  <si>
    <t xml:space="preserve">농생명 </t>
  </si>
  <si>
    <t xml:space="preserve">해양 </t>
  </si>
  <si>
    <t xml:space="preserve">미래환경 </t>
  </si>
  <si>
    <t>　-</t>
  </si>
  <si>
    <t xml:space="preserve">합계 </t>
  </si>
  <si>
    <r>
      <t>□국립청소년시설별 불용자산 물품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7"/>
        <color rgb="FF000000"/>
        <rFont val="맑은 고딕"/>
        <family val="3"/>
        <charset val="129"/>
        <scheme val="minor"/>
      </rPr>
      <t>(단위: 개)</t>
    </r>
  </si>
  <si>
    <t>2023년</t>
  </si>
  <si>
    <t>-　</t>
  </si>
  <si>
    <r>
      <t xml:space="preserve">□국립청소년시설별 자산 취득가액 </t>
    </r>
    <r>
      <rPr>
        <sz val="7"/>
        <color rgb="FF000000"/>
        <rFont val="맑은 고딕"/>
        <family val="3"/>
        <charset val="129"/>
        <scheme val="minor"/>
      </rPr>
      <t>(단위: 원)</t>
    </r>
  </si>
  <si>
    <t>하드디스크드라이브 등 142 품목</t>
    <phoneticPr fontId="3" type="noConversion"/>
  </si>
  <si>
    <t>하드디스크드라이브 등 640 품목</t>
    <phoneticPr fontId="3" type="noConversion"/>
  </si>
  <si>
    <t>자산명</t>
    <phoneticPr fontId="3" type="noConversion"/>
  </si>
  <si>
    <t>2023년 국립중앙청소년수련원 자산관리현황</t>
    <phoneticPr fontId="4" type="noConversion"/>
  </si>
  <si>
    <r>
      <t xml:space="preserve">2022.12.31. </t>
    </r>
    <r>
      <rPr>
        <sz val="11"/>
        <rFont val="맑은 고딕"/>
        <family val="3"/>
        <charset val="129"/>
      </rPr>
      <t>기준</t>
    </r>
    <phoneticPr fontId="3" type="noConversion"/>
  </si>
  <si>
    <t>2023년 국립평창청소년수련원 자산관리현황</t>
    <phoneticPr fontId="4" type="noConversion"/>
  </si>
  <si>
    <t>2023년 국립청소년우주센터 자산관리현황</t>
    <phoneticPr fontId="4" type="noConversion"/>
  </si>
  <si>
    <t>2023년 국립청소년농생명센터 자산관리현황</t>
    <phoneticPr fontId="4" type="noConversion"/>
  </si>
  <si>
    <t>2023년 국립해양청소년센터 자산관리현황</t>
    <phoneticPr fontId="4" type="noConversion"/>
  </si>
  <si>
    <r>
      <t>2022.12.31.</t>
    </r>
    <r>
      <rPr>
        <sz val="11"/>
        <rFont val="맑은 고딕"/>
        <family val="3"/>
        <charset val="129"/>
      </rPr>
      <t>기준</t>
    </r>
    <phoneticPr fontId="3" type="noConversion"/>
  </si>
  <si>
    <t>2023년 국립청소년미래환경센터 자산관리현황</t>
    <phoneticPr fontId="4" type="noConversion"/>
  </si>
  <si>
    <t>노트북</t>
    <phoneticPr fontId="3" type="noConversion"/>
  </si>
  <si>
    <t>디지털캠코더</t>
    <phoneticPr fontId="3" type="noConversion"/>
  </si>
  <si>
    <t>화상회의 장비</t>
    <phoneticPr fontId="3" type="noConversion"/>
  </si>
  <si>
    <t>사무용의자</t>
    <phoneticPr fontId="3" type="noConversion"/>
  </si>
  <si>
    <t>2022년 본원 자산관리현황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</si>
</sst>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dd"/>
    <numFmt numFmtId="177" formatCode="#,##0_ "/>
    <numFmt numFmtId="178" formatCode="###,##0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9206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Calibri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indexed="6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5"/>
      <color rgb="FF000000"/>
      <name val="휴먼명조"/>
      <charset val="129"/>
    </font>
    <font>
      <b/>
      <sz val="11"/>
      <color rgb="FF000000"/>
      <name val="한양중고딕"/>
      <family val="3"/>
      <charset val="129"/>
    </font>
    <font>
      <b/>
      <sz val="12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b/>
      <sz val="13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5D9F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double">
        <color rgb="FF00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0000"/>
      </bottom>
      <diagonal/>
    </border>
    <border>
      <left/>
      <right style="thick">
        <color rgb="FFFF0000"/>
      </right>
      <top style="thick">
        <color rgb="FFFF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FF0000"/>
      </right>
      <top style="double">
        <color rgb="FF00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 style="medium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ck">
        <color rgb="FFFF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FF0000"/>
      </right>
      <top style="thin">
        <color rgb="FF000000"/>
      </top>
      <bottom style="double">
        <color rgb="FF000000"/>
      </bottom>
      <diagonal/>
    </border>
    <border>
      <left style="thick">
        <color rgb="FFFF0000"/>
      </left>
      <right style="thick">
        <color rgb="FFFF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FF0000"/>
      </right>
      <top style="double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horizontal="center" vertical="center"/>
    </xf>
    <xf numFmtId="176" fontId="6" fillId="2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8" fillId="0" borderId="0"/>
    <xf numFmtId="41" fontId="9" fillId="0" borderId="0" applyFont="0" applyFill="0" applyBorder="0" applyAlignment="0" applyProtection="0">
      <alignment vertical="center"/>
    </xf>
    <xf numFmtId="0" fontId="11" fillId="0" borderId="0"/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/>
    <xf numFmtId="41" fontId="12" fillId="0" borderId="0" applyFont="0" applyFill="0" applyBorder="0" applyAlignment="0" applyProtection="0">
      <alignment vertical="center"/>
    </xf>
    <xf numFmtId="0" fontId="13" fillId="0" borderId="1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0" fontId="9" fillId="0" borderId="0" xfId="0" applyFont="1" applyFill="1" applyAlignment="1">
      <alignment horizontal="center" vertical="center"/>
    </xf>
    <xf numFmtId="49" fontId="7" fillId="3" borderId="1" xfId="3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41" fontId="2" fillId="0" borderId="0" xfId="1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49" fontId="7" fillId="4" borderId="1" xfId="3" applyNumberFormat="1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shrinkToFit="1"/>
    </xf>
    <xf numFmtId="41" fontId="2" fillId="0" borderId="0" xfId="10" applyFont="1" applyAlignment="1">
      <alignment horizontal="center" vertical="center"/>
    </xf>
    <xf numFmtId="41" fontId="7" fillId="4" borderId="1" xfId="1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1" fontId="14" fillId="0" borderId="0" xfId="1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41" fontId="7" fillId="4" borderId="1" xfId="8" applyFont="1" applyFill="1" applyBorder="1" applyAlignment="1">
      <alignment horizontal="center" vertical="center"/>
    </xf>
    <xf numFmtId="0" fontId="17" fillId="0" borderId="1" xfId="9" applyFont="1" applyFill="1" applyBorder="1" applyAlignment="1">
      <alignment horizontal="center" vertical="center"/>
    </xf>
    <xf numFmtId="49" fontId="10" fillId="0" borderId="1" xfId="11" applyNumberFormat="1" applyFont="1" applyBorder="1" applyAlignment="1">
      <alignment horizontal="center" vertical="center"/>
    </xf>
    <xf numFmtId="41" fontId="9" fillId="0" borderId="0" xfId="1" applyFont="1">
      <alignment vertical="center"/>
    </xf>
    <xf numFmtId="177" fontId="7" fillId="4" borderId="1" xfId="0" applyNumberFormat="1" applyFont="1" applyFill="1" applyBorder="1" applyAlignment="1" applyProtection="1">
      <alignment vertical="center" shrinkToFit="1"/>
    </xf>
    <xf numFmtId="0" fontId="5" fillId="4" borderId="2" xfId="11" applyFont="1" applyFill="1" applyBorder="1" applyAlignment="1">
      <alignment vertical="center"/>
    </xf>
    <xf numFmtId="41" fontId="5" fillId="4" borderId="1" xfId="1" applyFont="1" applyFill="1" applyBorder="1" applyAlignment="1">
      <alignment vertical="center"/>
    </xf>
    <xf numFmtId="0" fontId="9" fillId="4" borderId="1" xfId="11" applyFont="1" applyFill="1" applyBorder="1" applyAlignment="1">
      <alignment horizontal="center" vertical="center"/>
    </xf>
    <xf numFmtId="177" fontId="7" fillId="4" borderId="1" xfId="0" applyNumberFormat="1" applyFont="1" applyFill="1" applyBorder="1" applyAlignment="1" applyProtection="1">
      <alignment vertical="center" wrapText="1"/>
    </xf>
    <xf numFmtId="0" fontId="7" fillId="4" borderId="1" xfId="0" applyNumberFormat="1" applyFont="1" applyFill="1" applyBorder="1" applyAlignment="1" applyProtection="1">
      <alignment vertical="center" wrapText="1"/>
    </xf>
    <xf numFmtId="0" fontId="14" fillId="0" borderId="0" xfId="11" applyFont="1" applyAlignment="1">
      <alignment horizontal="center" vertical="center"/>
    </xf>
    <xf numFmtId="0" fontId="14" fillId="0" borderId="0" xfId="11" applyFont="1">
      <alignment vertical="center"/>
    </xf>
    <xf numFmtId="41" fontId="7" fillId="4" borderId="1" xfId="1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41" fontId="7" fillId="4" borderId="1" xfId="10" applyFont="1" applyFill="1" applyBorder="1" applyAlignment="1">
      <alignment horizontal="right" vertical="center"/>
    </xf>
    <xf numFmtId="0" fontId="7" fillId="4" borderId="1" xfId="0" applyNumberFormat="1" applyFont="1" applyFill="1" applyBorder="1" applyAlignment="1" applyProtection="1">
      <alignment horizontal="center" vertical="center" shrinkToFit="1"/>
    </xf>
    <xf numFmtId="0" fontId="7" fillId="4" borderId="1" xfId="0" applyNumberFormat="1" applyFont="1" applyFill="1" applyBorder="1" applyAlignment="1" applyProtection="1">
      <alignment vertical="center" shrinkToFit="1"/>
    </xf>
    <xf numFmtId="41" fontId="10" fillId="0" borderId="1" xfId="1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>
      <alignment vertical="center"/>
    </xf>
    <xf numFmtId="41" fontId="10" fillId="0" borderId="1" xfId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3" fontId="21" fillId="0" borderId="9" xfId="0" applyNumberFormat="1" applyFont="1" applyBorder="1" applyAlignment="1">
      <alignment horizontal="right" vertical="center" wrapText="1"/>
    </xf>
    <xf numFmtId="0" fontId="21" fillId="0" borderId="8" xfId="0" applyFont="1" applyBorder="1" applyAlignment="1">
      <alignment horizontal="center" vertical="center" wrapText="1"/>
    </xf>
    <xf numFmtId="3" fontId="21" fillId="0" borderId="8" xfId="0" applyNumberFormat="1" applyFont="1" applyBorder="1" applyAlignment="1">
      <alignment horizontal="righ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2" applyAlignment="1">
      <alignment horizontal="right" vertical="center"/>
    </xf>
    <xf numFmtId="41" fontId="2" fillId="0" borderId="0" xfId="1" applyFont="1" applyAlignment="1">
      <alignment horizontal="right" vertical="center"/>
    </xf>
    <xf numFmtId="0" fontId="10" fillId="5" borderId="1" xfId="0" applyNumberFormat="1" applyFont="1" applyFill="1" applyBorder="1" applyAlignment="1" applyProtection="1">
      <alignment horizontal="left" vertical="center" shrinkToFit="1"/>
    </xf>
    <xf numFmtId="0" fontId="10" fillId="5" borderId="1" xfId="0" applyNumberFormat="1" applyFont="1" applyFill="1" applyBorder="1" applyAlignment="1" applyProtection="1">
      <alignment vertical="center" shrinkToFit="1"/>
    </xf>
    <xf numFmtId="177" fontId="10" fillId="5" borderId="1" xfId="0" applyNumberFormat="1" applyFont="1" applyFill="1" applyBorder="1" applyAlignment="1" applyProtection="1">
      <alignment horizontal="right" vertical="center" shrinkToFit="1"/>
    </xf>
    <xf numFmtId="177" fontId="10" fillId="5" borderId="1" xfId="0" applyNumberFormat="1" applyFont="1" applyFill="1" applyBorder="1" applyAlignment="1" applyProtection="1">
      <alignment vertical="center" shrinkToFi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right" vertical="center"/>
    </xf>
    <xf numFmtId="0" fontId="9" fillId="0" borderId="0" xfId="11">
      <alignment vertical="center"/>
    </xf>
    <xf numFmtId="0" fontId="2" fillId="0" borderId="0" xfId="2">
      <alignment horizontal="center" vertical="center"/>
    </xf>
    <xf numFmtId="49" fontId="9" fillId="0" borderId="1" xfId="11" applyNumberFormat="1" applyBorder="1" applyAlignment="1">
      <alignment horizontal="center" vertical="center"/>
    </xf>
    <xf numFmtId="49" fontId="9" fillId="5" borderId="1" xfId="11" applyNumberFormat="1" applyFill="1" applyBorder="1" applyAlignment="1">
      <alignment horizontal="center" vertical="center"/>
    </xf>
    <xf numFmtId="41" fontId="9" fillId="5" borderId="1" xfId="10" applyFont="1" applyFill="1" applyBorder="1" applyAlignment="1">
      <alignment horizontal="right" vertical="center"/>
    </xf>
    <xf numFmtId="49" fontId="10" fillId="5" borderId="1" xfId="11" applyNumberFormat="1" applyFont="1" applyFill="1" applyBorder="1" applyAlignment="1">
      <alignment horizontal="center" vertical="center"/>
    </xf>
    <xf numFmtId="41" fontId="10" fillId="0" borderId="1" xfId="10" applyFont="1" applyFill="1" applyBorder="1" applyAlignment="1">
      <alignment horizontal="right" vertical="center"/>
    </xf>
    <xf numFmtId="41" fontId="10" fillId="5" borderId="1" xfId="10" applyFont="1" applyFill="1" applyBorder="1" applyAlignment="1">
      <alignment horizontal="right" vertical="center"/>
    </xf>
    <xf numFmtId="41" fontId="10" fillId="5" borderId="1" xfId="10" applyFont="1" applyFill="1" applyBorder="1" applyAlignment="1">
      <alignment vertical="center"/>
    </xf>
    <xf numFmtId="41" fontId="9" fillId="0" borderId="1" xfId="10" applyFont="1" applyFill="1" applyBorder="1" applyAlignment="1">
      <alignment horizontal="right" vertical="center"/>
    </xf>
    <xf numFmtId="41" fontId="9" fillId="0" borderId="1" xfId="10" applyFont="1" applyFill="1" applyBorder="1" applyAlignment="1">
      <alignment vertical="center"/>
    </xf>
    <xf numFmtId="41" fontId="9" fillId="5" borderId="1" xfId="10" applyFont="1" applyFill="1" applyBorder="1" applyAlignment="1">
      <alignment vertical="center"/>
    </xf>
    <xf numFmtId="14" fontId="9" fillId="5" borderId="1" xfId="11" applyNumberFormat="1" applyFill="1" applyBorder="1" applyAlignment="1">
      <alignment horizontal="center" vertical="center"/>
    </xf>
    <xf numFmtId="0" fontId="10" fillId="6" borderId="1" xfId="0" applyNumberFormat="1" applyFont="1" applyFill="1" applyBorder="1" applyAlignment="1" applyProtection="1">
      <alignment horizontal="left" vertical="top" wrapText="1"/>
    </xf>
    <xf numFmtId="0" fontId="10" fillId="6" borderId="1" xfId="0" applyNumberFormat="1" applyFont="1" applyFill="1" applyBorder="1" applyAlignment="1" applyProtection="1">
      <alignment horizontal="right" vertical="top" wrapText="1"/>
    </xf>
    <xf numFmtId="41" fontId="10" fillId="6" borderId="1" xfId="1" applyFont="1" applyFill="1" applyBorder="1" applyAlignment="1" applyProtection="1">
      <alignment horizontal="right" vertical="top" wrapText="1"/>
    </xf>
    <xf numFmtId="14" fontId="10" fillId="6" borderId="1" xfId="0" applyNumberFormat="1" applyFont="1" applyFill="1" applyBorder="1" applyAlignment="1" applyProtection="1">
      <alignment horizontal="center" vertical="top" wrapText="1"/>
    </xf>
    <xf numFmtId="0" fontId="9" fillId="5" borderId="1" xfId="0" applyFont="1" applyFill="1" applyBorder="1" applyAlignment="1">
      <alignment vertical="center"/>
    </xf>
    <xf numFmtId="41" fontId="9" fillId="0" borderId="1" xfId="1" applyFont="1" applyFill="1" applyBorder="1" applyAlignment="1">
      <alignment horizontal="right" vertical="center" wrapText="1"/>
    </xf>
    <xf numFmtId="14" fontId="10" fillId="5" borderId="1" xfId="0" applyNumberFormat="1" applyFont="1" applyFill="1" applyBorder="1" applyAlignment="1" applyProtection="1">
      <alignment horizontal="center" vertical="top" wrapText="1"/>
    </xf>
    <xf numFmtId="0" fontId="10" fillId="5" borderId="1" xfId="0" applyNumberFormat="1" applyFont="1" applyFill="1" applyBorder="1" applyAlignment="1" applyProtection="1">
      <alignment horizontal="left" vertical="top" wrapText="1"/>
    </xf>
    <xf numFmtId="41" fontId="10" fillId="5" borderId="1" xfId="1" applyFont="1" applyFill="1" applyBorder="1" applyAlignment="1" applyProtection="1">
      <alignment horizontal="right" vertical="top" wrapText="1"/>
    </xf>
    <xf numFmtId="0" fontId="10" fillId="5" borderId="1" xfId="0" applyNumberFormat="1" applyFont="1" applyFill="1" applyBorder="1" applyAlignment="1" applyProtection="1">
      <alignment horizontal="right" vertical="top" wrapText="1"/>
    </xf>
    <xf numFmtId="0" fontId="9" fillId="5" borderId="0" xfId="0" applyFont="1" applyFill="1" applyAlignment="1">
      <alignment vertical="center"/>
    </xf>
    <xf numFmtId="0" fontId="23" fillId="5" borderId="1" xfId="0" applyFont="1" applyFill="1" applyBorder="1" applyAlignment="1" applyProtection="1">
      <alignment horizontal="left" vertical="center"/>
    </xf>
    <xf numFmtId="41" fontId="9" fillId="0" borderId="1" xfId="1" applyFont="1" applyFill="1" applyBorder="1" applyAlignment="1">
      <alignment vertical="center"/>
    </xf>
    <xf numFmtId="41" fontId="23" fillId="0" borderId="1" xfId="1" applyFont="1" applyBorder="1" applyAlignment="1" applyProtection="1">
      <alignment horizontal="right" vertical="center" wrapText="1"/>
    </xf>
    <xf numFmtId="178" fontId="23" fillId="0" borderId="1" xfId="0" applyNumberFormat="1" applyFont="1" applyBorder="1" applyAlignment="1" applyProtection="1">
      <alignment horizontal="right" vertical="center" wrapText="1"/>
    </xf>
    <xf numFmtId="0" fontId="5" fillId="0" borderId="0" xfId="0" applyFont="1" applyFill="1" applyAlignment="1">
      <alignment vertical="center"/>
    </xf>
    <xf numFmtId="41" fontId="9" fillId="0" borderId="0" xfId="1" applyFont="1" applyFill="1" applyAlignment="1">
      <alignment vertical="center"/>
    </xf>
    <xf numFmtId="0" fontId="10" fillId="0" borderId="0" xfId="0" applyFont="1">
      <alignment vertical="center"/>
    </xf>
    <xf numFmtId="0" fontId="20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41" fontId="15" fillId="0" borderId="0" xfId="10" applyFont="1" applyAlignment="1">
      <alignment horizontal="center" vertical="center"/>
    </xf>
    <xf numFmtId="41" fontId="15" fillId="0" borderId="0" xfId="1" applyFont="1" applyAlignment="1">
      <alignment horizontal="center" vertical="center"/>
    </xf>
    <xf numFmtId="41" fontId="17" fillId="0" borderId="1" xfId="10" applyFont="1" applyFill="1" applyBorder="1" applyAlignment="1" applyProtection="1">
      <alignment horizontal="right" vertical="center" wrapText="1"/>
    </xf>
    <xf numFmtId="0" fontId="10" fillId="0" borderId="1" xfId="0" applyFont="1" applyBorder="1" applyAlignment="1">
      <alignment horizontal="center" vertical="center"/>
    </xf>
    <xf numFmtId="41" fontId="10" fillId="0" borderId="1" xfId="1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9" fillId="0" borderId="0" xfId="11" applyFont="1" applyAlignment="1">
      <alignment horizontal="center" vertical="center"/>
    </xf>
    <xf numFmtId="0" fontId="9" fillId="0" borderId="0" xfId="11" applyFo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25" fillId="0" borderId="0" xfId="2" applyFont="1" applyFill="1" applyAlignment="1">
      <alignment horizontal="center" vertical="center"/>
    </xf>
    <xf numFmtId="41" fontId="25" fillId="0" borderId="0" xfId="1" applyFont="1" applyFill="1" applyAlignment="1">
      <alignment horizontal="center" vertical="center"/>
    </xf>
    <xf numFmtId="0" fontId="10" fillId="0" borderId="1" xfId="4" applyFont="1" applyFill="1" applyBorder="1" applyAlignment="1" applyProtection="1">
      <alignment horizontal="left" vertical="center" shrinkToFit="1"/>
    </xf>
    <xf numFmtId="178" fontId="10" fillId="0" borderId="1" xfId="4" applyNumberFormat="1" applyFont="1" applyFill="1" applyBorder="1" applyAlignment="1" applyProtection="1">
      <alignment horizontal="right" vertical="center" shrinkToFit="1"/>
    </xf>
    <xf numFmtId="41" fontId="10" fillId="0" borderId="1" xfId="1" applyFont="1" applyFill="1" applyBorder="1" applyAlignment="1" applyProtection="1">
      <alignment horizontal="center" vertical="center" shrinkToFit="1"/>
    </xf>
    <xf numFmtId="178" fontId="26" fillId="0" borderId="1" xfId="4" applyNumberFormat="1" applyFont="1" applyFill="1" applyBorder="1" applyAlignment="1" applyProtection="1">
      <alignment horizontal="right" vertical="center" shrinkToFit="1"/>
    </xf>
    <xf numFmtId="14" fontId="10" fillId="0" borderId="1" xfId="4" quotePrefix="1" applyNumberFormat="1" applyFont="1" applyFill="1" applyBorder="1" applyAlignment="1" applyProtection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41" fontId="10" fillId="0" borderId="0" xfId="1" applyFont="1" applyFill="1" applyAlignment="1">
      <alignment horizontal="center" vertical="center"/>
    </xf>
    <xf numFmtId="41" fontId="5" fillId="4" borderId="1" xfId="0" applyNumberFormat="1" applyFont="1" applyFill="1" applyBorder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27" fillId="0" borderId="0" xfId="0" applyFont="1" applyAlignment="1">
      <alignment horizontal="justify" vertical="center"/>
    </xf>
    <xf numFmtId="0" fontId="28" fillId="0" borderId="0" xfId="0" applyFont="1" applyAlignment="1">
      <alignment horizontal="right" vertical="center"/>
    </xf>
    <xf numFmtId="0" fontId="29" fillId="7" borderId="23" xfId="0" applyFont="1" applyFill="1" applyBorder="1" applyAlignment="1">
      <alignment horizontal="center" vertical="center" wrapText="1"/>
    </xf>
    <xf numFmtId="0" fontId="29" fillId="7" borderId="24" xfId="0" applyFont="1" applyFill="1" applyBorder="1" applyAlignment="1">
      <alignment horizontal="center" vertical="center" wrapText="1"/>
    </xf>
    <xf numFmtId="0" fontId="29" fillId="7" borderId="12" xfId="0" applyFont="1" applyFill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3" fontId="30" fillId="0" borderId="26" xfId="0" applyNumberFormat="1" applyFont="1" applyBorder="1" applyAlignment="1">
      <alignment horizontal="right" vertical="center" wrapText="1"/>
    </xf>
    <xf numFmtId="3" fontId="30" fillId="0" borderId="27" xfId="0" applyNumberFormat="1" applyFont="1" applyBorder="1" applyAlignment="1">
      <alignment horizontal="right" vertical="center" wrapText="1"/>
    </xf>
    <xf numFmtId="0" fontId="30" fillId="0" borderId="27" xfId="0" applyFont="1" applyBorder="1" applyAlignment="1">
      <alignment horizontal="right" vertical="center" wrapText="1"/>
    </xf>
    <xf numFmtId="0" fontId="30" fillId="0" borderId="25" xfId="0" applyFont="1" applyBorder="1" applyAlignment="1">
      <alignment horizontal="right" vertical="center" wrapText="1"/>
    </xf>
    <xf numFmtId="0" fontId="30" fillId="0" borderId="13" xfId="0" applyFont="1" applyBorder="1" applyAlignment="1">
      <alignment horizontal="center" vertical="center" wrapText="1"/>
    </xf>
    <xf numFmtId="3" fontId="30" fillId="0" borderId="21" xfId="0" applyNumberFormat="1" applyFont="1" applyBorder="1" applyAlignment="1">
      <alignment horizontal="right" vertical="center" wrapText="1"/>
    </xf>
    <xf numFmtId="3" fontId="30" fillId="0" borderId="4" xfId="0" applyNumberFormat="1" applyFont="1" applyBorder="1" applyAlignment="1">
      <alignment horizontal="right" vertical="center" wrapText="1"/>
    </xf>
    <xf numFmtId="0" fontId="30" fillId="0" borderId="4" xfId="0" applyFont="1" applyBorder="1" applyAlignment="1">
      <alignment horizontal="right" vertical="center" wrapText="1"/>
    </xf>
    <xf numFmtId="0" fontId="30" fillId="0" borderId="13" xfId="0" applyFont="1" applyBorder="1" applyAlignment="1">
      <alignment horizontal="right" vertical="center" wrapText="1"/>
    </xf>
    <xf numFmtId="3" fontId="30" fillId="0" borderId="28" xfId="0" applyNumberFormat="1" applyFont="1" applyBorder="1" applyAlignment="1">
      <alignment horizontal="right" vertical="center" wrapText="1"/>
    </xf>
    <xf numFmtId="0" fontId="29" fillId="0" borderId="13" xfId="0" applyFont="1" applyBorder="1" applyAlignment="1">
      <alignment horizontal="center" vertical="center" wrapText="1"/>
    </xf>
    <xf numFmtId="3" fontId="31" fillId="0" borderId="21" xfId="0" applyNumberFormat="1" applyFont="1" applyBorder="1" applyAlignment="1">
      <alignment horizontal="right" vertical="center" wrapText="1"/>
    </xf>
    <xf numFmtId="3" fontId="31" fillId="0" borderId="4" xfId="0" applyNumberFormat="1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31" fillId="0" borderId="13" xfId="0" applyFont="1" applyBorder="1" applyAlignment="1">
      <alignment horizontal="right" vertical="center" wrapText="1"/>
    </xf>
    <xf numFmtId="3" fontId="31" fillId="0" borderId="29" xfId="0" applyNumberFormat="1" applyFont="1" applyBorder="1" applyAlignment="1">
      <alignment horizontal="right" vertical="center" wrapText="1"/>
    </xf>
    <xf numFmtId="0" fontId="32" fillId="0" borderId="0" xfId="0" applyFont="1" applyAlignment="1">
      <alignment horizontal="justify" vertical="center"/>
    </xf>
    <xf numFmtId="0" fontId="29" fillId="7" borderId="15" xfId="0" applyFont="1" applyFill="1" applyBorder="1" applyAlignment="1">
      <alignment horizontal="center" vertical="center" wrapText="1"/>
    </xf>
    <xf numFmtId="0" fontId="29" fillId="7" borderId="37" xfId="0" applyFont="1" applyFill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justify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justify" vertical="center" wrapText="1"/>
    </xf>
    <xf numFmtId="0" fontId="30" fillId="0" borderId="41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justify" vertical="center" wrapText="1"/>
    </xf>
    <xf numFmtId="0" fontId="31" fillId="0" borderId="41" xfId="0" applyFont="1" applyBorder="1" applyAlignment="1">
      <alignment horizontal="center" vertical="center" wrapText="1"/>
    </xf>
    <xf numFmtId="3" fontId="18" fillId="0" borderId="26" xfId="0" applyNumberFormat="1" applyFont="1" applyBorder="1" applyAlignment="1">
      <alignment horizontal="right" vertical="center" wrapText="1"/>
    </xf>
    <xf numFmtId="3" fontId="18" fillId="0" borderId="25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center" vertical="center" wrapText="1"/>
    </xf>
    <xf numFmtId="3" fontId="19" fillId="0" borderId="8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right" vertical="center" wrapText="1"/>
    </xf>
    <xf numFmtId="0" fontId="16" fillId="0" borderId="47" xfId="0" applyFont="1" applyBorder="1" applyAlignment="1">
      <alignment horizontal="justify" vertical="center" wrapText="1"/>
    </xf>
    <xf numFmtId="3" fontId="19" fillId="0" borderId="8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3" fontId="30" fillId="0" borderId="39" xfId="0" applyNumberFormat="1" applyFont="1" applyBorder="1" applyAlignment="1">
      <alignment horizontal="right" vertical="center" wrapText="1"/>
    </xf>
    <xf numFmtId="3" fontId="30" fillId="0" borderId="41" xfId="0" applyNumberFormat="1" applyFont="1" applyBorder="1" applyAlignment="1">
      <alignment horizontal="right" vertical="center" wrapText="1"/>
    </xf>
    <xf numFmtId="0" fontId="30" fillId="0" borderId="41" xfId="0" applyFont="1" applyBorder="1" applyAlignment="1">
      <alignment horizontal="right" vertical="center" wrapText="1"/>
    </xf>
    <xf numFmtId="3" fontId="31" fillId="0" borderId="42" xfId="0" applyNumberFormat="1" applyFont="1" applyBorder="1" applyAlignment="1">
      <alignment horizontal="right" vertical="center" wrapText="1"/>
    </xf>
    <xf numFmtId="3" fontId="30" fillId="0" borderId="0" xfId="0" applyNumberFormat="1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5" fillId="4" borderId="3" xfId="1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 applyProtection="1">
      <alignment horizontal="center" vertical="center" shrinkToFit="1"/>
    </xf>
    <xf numFmtId="0" fontId="13" fillId="0" borderId="1" xfId="16" applyAlignment="1">
      <alignment horizontal="right"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Border="1" applyAlignment="1" applyProtection="1">
      <alignment horizontal="center" vertical="center"/>
    </xf>
    <xf numFmtId="41" fontId="9" fillId="5" borderId="11" xfId="10" applyFont="1" applyFill="1" applyBorder="1" applyAlignment="1">
      <alignment horizontal="right" vertical="center"/>
    </xf>
    <xf numFmtId="41" fontId="10" fillId="5" borderId="1" xfId="10" applyFont="1" applyFill="1" applyBorder="1" applyAlignment="1">
      <alignment horizontal="righ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9" fillId="0" borderId="1" xfId="11" applyNumberFormat="1" applyBorder="1" applyAlignment="1">
      <alignment horizontal="center" vertical="center"/>
    </xf>
    <xf numFmtId="178" fontId="34" fillId="0" borderId="48" xfId="0" applyNumberFormat="1" applyFont="1" applyBorder="1" applyAlignment="1">
      <alignment horizontal="right" vertical="center" wrapText="1"/>
    </xf>
    <xf numFmtId="0" fontId="24" fillId="0" borderId="0" xfId="2" applyFont="1" applyFill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>
      <alignment horizontal="center" vertical="center"/>
    </xf>
    <xf numFmtId="0" fontId="24" fillId="0" borderId="0" xfId="2" applyFont="1" applyAlignment="1">
      <alignment horizontal="center" vertical="center"/>
    </xf>
    <xf numFmtId="0" fontId="29" fillId="7" borderId="30" xfId="0" applyFont="1" applyFill="1" applyBorder="1" applyAlignment="1">
      <alignment horizontal="center" vertical="center" wrapText="1"/>
    </xf>
    <xf numFmtId="0" fontId="29" fillId="7" borderId="31" xfId="0" applyFont="1" applyFill="1" applyBorder="1" applyAlignment="1">
      <alignment horizontal="center" vertical="center" wrapText="1"/>
    </xf>
    <xf numFmtId="0" fontId="29" fillId="7" borderId="32" xfId="0" applyFont="1" applyFill="1" applyBorder="1" applyAlignment="1">
      <alignment horizontal="center" vertical="center" wrapText="1"/>
    </xf>
    <xf numFmtId="0" fontId="29" fillId="7" borderId="33" xfId="0" applyFont="1" applyFill="1" applyBorder="1" applyAlignment="1">
      <alignment horizontal="center" vertical="center" wrapText="1"/>
    </xf>
    <xf numFmtId="0" fontId="29" fillId="7" borderId="34" xfId="0" applyFont="1" applyFill="1" applyBorder="1" applyAlignment="1">
      <alignment horizontal="center" vertical="center" wrapText="1"/>
    </xf>
    <xf numFmtId="0" fontId="29" fillId="7" borderId="16" xfId="0" applyFont="1" applyFill="1" applyBorder="1" applyAlignment="1">
      <alignment horizontal="center" vertical="center" wrapText="1"/>
    </xf>
    <xf numFmtId="0" fontId="29" fillId="7" borderId="17" xfId="0" applyFont="1" applyFill="1" applyBorder="1" applyAlignment="1">
      <alignment horizontal="center" vertical="center" wrapText="1"/>
    </xf>
    <xf numFmtId="0" fontId="29" fillId="7" borderId="18" xfId="0" applyFont="1" applyFill="1" applyBorder="1" applyAlignment="1">
      <alignment horizontal="center" vertical="center" wrapText="1"/>
    </xf>
    <xf numFmtId="0" fontId="29" fillId="7" borderId="19" xfId="0" applyFont="1" applyFill="1" applyBorder="1" applyAlignment="1">
      <alignment horizontal="center" vertical="center" wrapText="1"/>
    </xf>
    <xf numFmtId="0" fontId="29" fillId="7" borderId="20" xfId="0" applyFont="1" applyFill="1" applyBorder="1" applyAlignment="1">
      <alignment horizontal="center" vertical="center" wrapText="1"/>
    </xf>
    <xf numFmtId="0" fontId="29" fillId="7" borderId="22" xfId="0" applyFont="1" applyFill="1" applyBorder="1" applyAlignment="1">
      <alignment horizontal="center" vertical="center" wrapText="1"/>
    </xf>
    <xf numFmtId="0" fontId="29" fillId="7" borderId="6" xfId="0" applyFont="1" applyFill="1" applyBorder="1" applyAlignment="1">
      <alignment horizontal="center" vertical="center" wrapText="1"/>
    </xf>
    <xf numFmtId="0" fontId="29" fillId="7" borderId="5" xfId="0" applyFont="1" applyFill="1" applyBorder="1" applyAlignment="1">
      <alignment horizontal="center" vertical="center" wrapText="1"/>
    </xf>
    <xf numFmtId="0" fontId="29" fillId="7" borderId="14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46" xfId="0" applyFont="1" applyBorder="1" applyAlignment="1">
      <alignment vertical="center" wrapText="1"/>
    </xf>
    <xf numFmtId="0" fontId="18" fillId="0" borderId="45" xfId="0" applyFont="1" applyBorder="1" applyAlignment="1">
      <alignment horizontal="left" vertical="center" wrapText="1"/>
    </xf>
    <xf numFmtId="0" fontId="29" fillId="7" borderId="43" xfId="0" applyFont="1" applyFill="1" applyBorder="1" applyAlignment="1">
      <alignment horizontal="center" vertical="center" wrapText="1"/>
    </xf>
    <xf numFmtId="0" fontId="29" fillId="7" borderId="44" xfId="0" applyFont="1" applyFill="1" applyBorder="1" applyAlignment="1">
      <alignment horizontal="center" vertical="center" wrapText="1"/>
    </xf>
    <xf numFmtId="0" fontId="29" fillId="7" borderId="35" xfId="0" applyFont="1" applyFill="1" applyBorder="1" applyAlignment="1">
      <alignment horizontal="center" vertical="center" wrapText="1"/>
    </xf>
    <xf numFmtId="0" fontId="29" fillId="7" borderId="36" xfId="0" applyFont="1" applyFill="1" applyBorder="1" applyAlignment="1">
      <alignment horizontal="center" vertical="center" wrapText="1"/>
    </xf>
  </cellXfs>
  <cellStyles count="23">
    <cellStyle name="Style01" xfId="16"/>
    <cellStyle name="styleColumnHeadings" xfId="3"/>
    <cellStyle name="styleTitle" xfId="2"/>
    <cellStyle name="쉼표 [0]" xfId="1" builtinId="6"/>
    <cellStyle name="쉼표 [0] 10" xfId="15"/>
    <cellStyle name="쉼표 [0] 10 2" xfId="22"/>
    <cellStyle name="쉼표 [0] 2" xfId="5"/>
    <cellStyle name="쉼표 [0] 2 2" xfId="10"/>
    <cellStyle name="쉼표 [0] 2 2 2" xfId="21"/>
    <cellStyle name="쉼표 [0] 2 3" xfId="19"/>
    <cellStyle name="쉼표 [0] 3" xfId="8"/>
    <cellStyle name="쉼표 [0] 3 2" xfId="20"/>
    <cellStyle name="쉼표 [0] 4" xfId="17"/>
    <cellStyle name="쉼표 [0] 5" xfId="18"/>
    <cellStyle name="표준" xfId="0" builtinId="0"/>
    <cellStyle name="표준 2" xfId="4"/>
    <cellStyle name="표준 2 2" xfId="9"/>
    <cellStyle name="표준 2 3" xfId="11"/>
    <cellStyle name="표준 2 4" xfId="14"/>
    <cellStyle name="표준 3" xfId="6"/>
    <cellStyle name="표준 3 2" xfId="7"/>
    <cellStyle name="표준 4" xfId="13"/>
    <cellStyle name="표준 5" xfId="12"/>
  </cellStyles>
  <dxfs count="0"/>
  <tableStyles count="0" defaultTableStyle="TableStyleMedium2" defaultPivotStyle="PivotStyleLight16"/>
  <colors>
    <mruColors>
      <color rgb="FFFFFF00"/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재물조사</a:t>
            </a:r>
            <a:r>
              <a:rPr lang="ko-KR" altLang="en-US" baseline="0"/>
              <a:t> 자산 물품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산출!$C$36</c:f>
              <c:strCache>
                <c:ptCount val="1"/>
                <c:pt idx="0">
                  <c:v>2021년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산출!$B$37:$B$43</c15:sqref>
                  </c15:fullRef>
                </c:ext>
              </c:extLst>
              <c:f>산출!$B$37:$B$42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산출!$C$37:$C$43</c15:sqref>
                  </c15:fullRef>
                </c:ext>
              </c:extLst>
              <c:f>산출!$C$37:$C$42</c:f>
              <c:numCache>
                <c:formatCode>#,##0</c:formatCode>
                <c:ptCount val="6"/>
                <c:pt idx="0">
                  <c:v>4720</c:v>
                </c:pt>
                <c:pt idx="1">
                  <c:v>1592</c:v>
                </c:pt>
                <c:pt idx="2">
                  <c:v>2432</c:v>
                </c:pt>
                <c:pt idx="3">
                  <c:v>4523</c:v>
                </c:pt>
                <c:pt idx="4">
                  <c:v>3613</c:v>
                </c:pt>
                <c:pt idx="5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FD-4C1B-9C3F-7B0DBF9BC6A8}"/>
            </c:ext>
          </c:extLst>
        </c:ser>
        <c:ser>
          <c:idx val="1"/>
          <c:order val="1"/>
          <c:tx>
            <c:strRef>
              <c:f>산출!$D$36</c:f>
              <c:strCache>
                <c:ptCount val="1"/>
                <c:pt idx="0">
                  <c:v>2022년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산출!$B$37:$B$43</c15:sqref>
                  </c15:fullRef>
                </c:ext>
              </c:extLst>
              <c:f>산출!$B$37:$B$42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산출!$D$37:$D$43</c15:sqref>
                  </c15:fullRef>
                </c:ext>
              </c:extLst>
              <c:f>산출!$D$37:$D$42</c:f>
              <c:numCache>
                <c:formatCode>#,##0</c:formatCode>
                <c:ptCount val="6"/>
                <c:pt idx="0">
                  <c:v>4210</c:v>
                </c:pt>
                <c:pt idx="1">
                  <c:v>1606</c:v>
                </c:pt>
                <c:pt idx="2">
                  <c:v>2429</c:v>
                </c:pt>
                <c:pt idx="3">
                  <c:v>4523</c:v>
                </c:pt>
                <c:pt idx="4">
                  <c:v>3627</c:v>
                </c:pt>
                <c:pt idx="5">
                  <c:v>3096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FD-4C1B-9C3F-7B0DBF9BC6A8}"/>
            </c:ext>
          </c:extLst>
        </c:ser>
        <c:ser>
          <c:idx val="2"/>
          <c:order val="2"/>
          <c:tx>
            <c:strRef>
              <c:f>산출!$E$36</c:f>
              <c:strCache>
                <c:ptCount val="1"/>
                <c:pt idx="0">
                  <c:v>2023년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산출!$B$37:$B$43</c15:sqref>
                  </c15:fullRef>
                </c:ext>
              </c:extLst>
              <c:f>산출!$B$37:$B$42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산출!$E$37:$E$43</c15:sqref>
                  </c15:fullRef>
                </c:ext>
              </c:extLst>
              <c:f>산출!$E$37:$E$42</c:f>
              <c:numCache>
                <c:formatCode>#,##0</c:formatCode>
                <c:ptCount val="6"/>
                <c:pt idx="0">
                  <c:v>4128</c:v>
                </c:pt>
                <c:pt idx="1">
                  <c:v>1451</c:v>
                </c:pt>
                <c:pt idx="2">
                  <c:v>2372</c:v>
                </c:pt>
                <c:pt idx="3">
                  <c:v>3766</c:v>
                </c:pt>
                <c:pt idx="4">
                  <c:v>3330</c:v>
                </c:pt>
                <c:pt idx="5">
                  <c:v>3136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FD-4C1B-9C3F-7B0DBF9BC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2438600"/>
        <c:axId val="582437616"/>
      </c:barChart>
      <c:catAx>
        <c:axId val="582438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82437616"/>
        <c:crosses val="autoZero"/>
        <c:auto val="1"/>
        <c:lblAlgn val="ctr"/>
        <c:lblOffset val="100"/>
        <c:noMultiLvlLbl val="0"/>
      </c:catAx>
      <c:valAx>
        <c:axId val="58243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82438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자산 취득가액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산출!$C$56</c:f>
              <c:strCache>
                <c:ptCount val="1"/>
                <c:pt idx="0">
                  <c:v>2021년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산출!$B$57:$B$63</c15:sqref>
                  </c15:fullRef>
                </c:ext>
              </c:extLst>
              <c:f>산출!$B$57:$B$62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산출!$C$57:$C$63</c15:sqref>
                  </c15:fullRef>
                </c:ext>
              </c:extLst>
              <c:f>산출!$C$57:$C$62</c:f>
              <c:numCache>
                <c:formatCode>#,##0</c:formatCode>
                <c:ptCount val="6"/>
                <c:pt idx="0">
                  <c:v>6022550556</c:v>
                </c:pt>
                <c:pt idx="1">
                  <c:v>2396855300</c:v>
                </c:pt>
                <c:pt idx="2">
                  <c:v>9187527246</c:v>
                </c:pt>
                <c:pt idx="3">
                  <c:v>1937916379</c:v>
                </c:pt>
                <c:pt idx="4">
                  <c:v>1886952365</c:v>
                </c:pt>
                <c:pt idx="5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DC-428E-AA6B-18009CDB8902}"/>
            </c:ext>
          </c:extLst>
        </c:ser>
        <c:ser>
          <c:idx val="1"/>
          <c:order val="1"/>
          <c:tx>
            <c:strRef>
              <c:f>산출!$D$56</c:f>
              <c:strCache>
                <c:ptCount val="1"/>
                <c:pt idx="0">
                  <c:v>2022년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산출!$B$57:$B$63</c15:sqref>
                  </c15:fullRef>
                </c:ext>
              </c:extLst>
              <c:f>산출!$B$57:$B$62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산출!$D$57:$D$63</c15:sqref>
                  </c15:fullRef>
                </c:ext>
              </c:extLst>
              <c:f>산출!$D$57:$D$62</c:f>
              <c:numCache>
                <c:formatCode>#,##0</c:formatCode>
                <c:ptCount val="6"/>
                <c:pt idx="0">
                  <c:v>3497016282</c:v>
                </c:pt>
                <c:pt idx="1">
                  <c:v>2386947780</c:v>
                </c:pt>
                <c:pt idx="2">
                  <c:v>9261873656</c:v>
                </c:pt>
                <c:pt idx="3">
                  <c:v>2293534459</c:v>
                </c:pt>
                <c:pt idx="4">
                  <c:v>1900165405</c:v>
                </c:pt>
                <c:pt idx="5">
                  <c:v>1702472620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DC-428E-AA6B-18009CDB8902}"/>
            </c:ext>
          </c:extLst>
        </c:ser>
        <c:ser>
          <c:idx val="2"/>
          <c:order val="2"/>
          <c:tx>
            <c:strRef>
              <c:f>산출!$E$56</c:f>
              <c:strCache>
                <c:ptCount val="1"/>
                <c:pt idx="0">
                  <c:v>2023년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산출!$B$57:$B$63</c15:sqref>
                  </c15:fullRef>
                </c:ext>
              </c:extLst>
              <c:f>산출!$B$57:$B$62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산출!$E$57:$E$63</c15:sqref>
                  </c15:fullRef>
                </c:ext>
              </c:extLst>
              <c:f>산출!$E$57:$E$62</c:f>
              <c:numCache>
                <c:formatCode>#,##0</c:formatCode>
                <c:ptCount val="6"/>
                <c:pt idx="0">
                  <c:v>3436993754</c:v>
                </c:pt>
                <c:pt idx="1">
                  <c:v>2652858976</c:v>
                </c:pt>
                <c:pt idx="2">
                  <c:v>9289945463</c:v>
                </c:pt>
                <c:pt idx="3">
                  <c:v>2202570295</c:v>
                </c:pt>
                <c:pt idx="4">
                  <c:v>1910818230</c:v>
                </c:pt>
                <c:pt idx="5">
                  <c:v>1947791320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DC-428E-AA6B-18009CDB8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2227760"/>
        <c:axId val="462224152"/>
      </c:barChart>
      <c:catAx>
        <c:axId val="46222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62224152"/>
        <c:crosses val="autoZero"/>
        <c:auto val="1"/>
        <c:lblAlgn val="ctr"/>
        <c:lblOffset val="100"/>
        <c:noMultiLvlLbl val="0"/>
      </c:catAx>
      <c:valAx>
        <c:axId val="462224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62227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불용자산 물품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산출!$C$46</c:f>
              <c:strCache>
                <c:ptCount val="1"/>
                <c:pt idx="0">
                  <c:v>2021년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산출!$B$47:$B$53</c15:sqref>
                  </c15:fullRef>
                </c:ext>
              </c:extLst>
              <c:f>산출!$B$47:$B$52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산출!$C$47:$C$53</c15:sqref>
                  </c15:fullRef>
                </c:ext>
              </c:extLst>
              <c:f>산출!$C$47:$C$52</c:f>
              <c:numCache>
                <c:formatCode>General</c:formatCode>
                <c:ptCount val="6"/>
                <c:pt idx="0">
                  <c:v>291</c:v>
                </c:pt>
                <c:pt idx="1">
                  <c:v>18</c:v>
                </c:pt>
                <c:pt idx="2">
                  <c:v>0</c:v>
                </c:pt>
                <c:pt idx="3">
                  <c:v>42</c:v>
                </c:pt>
                <c:pt idx="4">
                  <c:v>10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3C-40EC-BD38-E82175482A27}"/>
            </c:ext>
          </c:extLst>
        </c:ser>
        <c:ser>
          <c:idx val="1"/>
          <c:order val="1"/>
          <c:tx>
            <c:strRef>
              <c:f>산출!$D$46</c:f>
              <c:strCache>
                <c:ptCount val="1"/>
                <c:pt idx="0">
                  <c:v>2022년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산출!$B$47:$B$53</c15:sqref>
                  </c15:fullRef>
                </c:ext>
              </c:extLst>
              <c:f>산출!$B$47:$B$52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산출!$D$47:$D$53</c15:sqref>
                  </c15:fullRef>
                </c:ext>
              </c:extLst>
              <c:f>산출!$D$47:$D$52</c:f>
              <c:numCache>
                <c:formatCode>General</c:formatCode>
                <c:ptCount val="6"/>
                <c:pt idx="0">
                  <c:v>145</c:v>
                </c:pt>
                <c:pt idx="1">
                  <c:v>156</c:v>
                </c:pt>
                <c:pt idx="2">
                  <c:v>0</c:v>
                </c:pt>
                <c:pt idx="3">
                  <c:v>35</c:v>
                </c:pt>
                <c:pt idx="4">
                  <c:v>38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3C-40EC-BD38-E82175482A27}"/>
            </c:ext>
          </c:extLst>
        </c:ser>
        <c:ser>
          <c:idx val="2"/>
          <c:order val="2"/>
          <c:tx>
            <c:strRef>
              <c:f>산출!$E$46</c:f>
              <c:strCache>
                <c:ptCount val="1"/>
                <c:pt idx="0">
                  <c:v>2023년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산출!$B$47:$B$53</c15:sqref>
                  </c15:fullRef>
                </c:ext>
              </c:extLst>
              <c:f>산출!$B$47:$B$52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산출!$E$47:$E$53</c15:sqref>
                  </c15:fullRef>
                </c:ext>
              </c:extLst>
              <c:f>산출!$E$47:$E$52</c:f>
              <c:numCache>
                <c:formatCode>General</c:formatCode>
                <c:ptCount val="6"/>
                <c:pt idx="0">
                  <c:v>142</c:v>
                </c:pt>
                <c:pt idx="1">
                  <c:v>36</c:v>
                </c:pt>
                <c:pt idx="2">
                  <c:v>122</c:v>
                </c:pt>
                <c:pt idx="3">
                  <c:v>72</c:v>
                </c:pt>
                <c:pt idx="4">
                  <c:v>268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3C-40EC-BD38-E82175482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1758528"/>
        <c:axId val="501759512"/>
      </c:barChart>
      <c:catAx>
        <c:axId val="501758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01759512"/>
        <c:crosses val="autoZero"/>
        <c:auto val="1"/>
        <c:lblAlgn val="ctr"/>
        <c:lblOffset val="100"/>
        <c:noMultiLvlLbl val="0"/>
      </c:catAx>
      <c:valAx>
        <c:axId val="501759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0175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29</xdr:row>
      <xdr:rowOff>90487</xdr:rowOff>
    </xdr:from>
    <xdr:to>
      <xdr:col>9</xdr:col>
      <xdr:colOff>171450</xdr:colOff>
      <xdr:row>42</xdr:row>
      <xdr:rowOff>100012</xdr:rowOff>
    </xdr:to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533400</xdr:colOff>
      <xdr:row>57</xdr:row>
      <xdr:rowOff>185737</xdr:rowOff>
    </xdr:from>
    <xdr:to>
      <xdr:col>8</xdr:col>
      <xdr:colOff>1066800</xdr:colOff>
      <xdr:row>70</xdr:row>
      <xdr:rowOff>204787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447675</xdr:colOff>
      <xdr:row>43</xdr:row>
      <xdr:rowOff>61912</xdr:rowOff>
    </xdr:from>
    <xdr:to>
      <xdr:col>8</xdr:col>
      <xdr:colOff>981075</xdr:colOff>
      <xdr:row>56</xdr:row>
      <xdr:rowOff>61912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="85" zoomScaleNormal="85" workbookViewId="0">
      <selection activeCell="G9" sqref="G9"/>
    </sheetView>
  </sheetViews>
  <sheetFormatPr defaultRowHeight="16.5"/>
  <cols>
    <col min="1" max="1" width="5.875" style="110" bestFit="1" customWidth="1"/>
    <col min="2" max="2" width="22.375" style="110" customWidth="1"/>
    <col min="3" max="3" width="11.375" style="110" bestFit="1" customWidth="1"/>
    <col min="4" max="4" width="10" style="110" customWidth="1"/>
    <col min="5" max="5" width="19.875" style="111" customWidth="1"/>
    <col min="6" max="6" width="13.875" style="110" customWidth="1"/>
    <col min="7" max="175" width="9" style="102"/>
    <col min="176" max="176" width="9.25" style="102" bestFit="1" customWidth="1"/>
    <col min="177" max="177" width="22.375" style="102" customWidth="1"/>
    <col min="178" max="178" width="43.625" style="102" customWidth="1"/>
    <col min="179" max="179" width="14.5" style="102" customWidth="1"/>
    <col min="180" max="180" width="5.5" style="102" bestFit="1" customWidth="1"/>
    <col min="181" max="181" width="14.625" style="102" customWidth="1"/>
    <col min="182" max="182" width="13.375" style="102" customWidth="1"/>
    <col min="183" max="183" width="9.25" style="102" bestFit="1" customWidth="1"/>
    <col min="184" max="184" width="11" style="102" bestFit="1" customWidth="1"/>
    <col min="185" max="185" width="11.125" style="102" bestFit="1" customWidth="1"/>
    <col min="186" max="186" width="16.75" style="102" bestFit="1" customWidth="1"/>
    <col min="187" max="187" width="8.625" style="102" bestFit="1" customWidth="1"/>
    <col min="188" max="188" width="8.625" style="102" customWidth="1"/>
    <col min="189" max="431" width="9" style="102"/>
    <col min="432" max="432" width="9.25" style="102" bestFit="1" customWidth="1"/>
    <col min="433" max="433" width="22.375" style="102" customWidth="1"/>
    <col min="434" max="434" width="43.625" style="102" customWidth="1"/>
    <col min="435" max="435" width="14.5" style="102" customWidth="1"/>
    <col min="436" max="436" width="5.5" style="102" bestFit="1" customWidth="1"/>
    <col min="437" max="437" width="14.625" style="102" customWidth="1"/>
    <col min="438" max="438" width="13.375" style="102" customWidth="1"/>
    <col min="439" max="439" width="9.25" style="102" bestFit="1" customWidth="1"/>
    <col min="440" max="440" width="11" style="102" bestFit="1" customWidth="1"/>
    <col min="441" max="441" width="11.125" style="102" bestFit="1" customWidth="1"/>
    <col min="442" max="442" width="16.75" style="102" bestFit="1" customWidth="1"/>
    <col min="443" max="443" width="8.625" style="102" bestFit="1" customWidth="1"/>
    <col min="444" max="444" width="8.625" style="102" customWidth="1"/>
    <col min="445" max="687" width="9" style="102"/>
    <col min="688" max="688" width="9.25" style="102" bestFit="1" customWidth="1"/>
    <col min="689" max="689" width="22.375" style="102" customWidth="1"/>
    <col min="690" max="690" width="43.625" style="102" customWidth="1"/>
    <col min="691" max="691" width="14.5" style="102" customWidth="1"/>
    <col min="692" max="692" width="5.5" style="102" bestFit="1" customWidth="1"/>
    <col min="693" max="693" width="14.625" style="102" customWidth="1"/>
    <col min="694" max="694" width="13.375" style="102" customWidth="1"/>
    <col min="695" max="695" width="9.25" style="102" bestFit="1" customWidth="1"/>
    <col min="696" max="696" width="11" style="102" bestFit="1" customWidth="1"/>
    <col min="697" max="697" width="11.125" style="102" bestFit="1" customWidth="1"/>
    <col min="698" max="698" width="16.75" style="102" bestFit="1" customWidth="1"/>
    <col min="699" max="699" width="8.625" style="102" bestFit="1" customWidth="1"/>
    <col min="700" max="700" width="8.625" style="102" customWidth="1"/>
    <col min="701" max="943" width="9" style="102"/>
    <col min="944" max="944" width="9.25" style="102" bestFit="1" customWidth="1"/>
    <col min="945" max="945" width="22.375" style="102" customWidth="1"/>
    <col min="946" max="946" width="43.625" style="102" customWidth="1"/>
    <col min="947" max="947" width="14.5" style="102" customWidth="1"/>
    <col min="948" max="948" width="5.5" style="102" bestFit="1" customWidth="1"/>
    <col min="949" max="949" width="14.625" style="102" customWidth="1"/>
    <col min="950" max="950" width="13.375" style="102" customWidth="1"/>
    <col min="951" max="951" width="9.25" style="102" bestFit="1" customWidth="1"/>
    <col min="952" max="952" width="11" style="102" bestFit="1" customWidth="1"/>
    <col min="953" max="953" width="11.125" style="102" bestFit="1" customWidth="1"/>
    <col min="954" max="954" width="16.75" style="102" bestFit="1" customWidth="1"/>
    <col min="955" max="955" width="8.625" style="102" bestFit="1" customWidth="1"/>
    <col min="956" max="956" width="8.625" style="102" customWidth="1"/>
    <col min="957" max="1199" width="9" style="102"/>
    <col min="1200" max="1200" width="9.25" style="102" bestFit="1" customWidth="1"/>
    <col min="1201" max="1201" width="22.375" style="102" customWidth="1"/>
    <col min="1202" max="1202" width="43.625" style="102" customWidth="1"/>
    <col min="1203" max="1203" width="14.5" style="102" customWidth="1"/>
    <col min="1204" max="1204" width="5.5" style="102" bestFit="1" customWidth="1"/>
    <col min="1205" max="1205" width="14.625" style="102" customWidth="1"/>
    <col min="1206" max="1206" width="13.375" style="102" customWidth="1"/>
    <col min="1207" max="1207" width="9.25" style="102" bestFit="1" customWidth="1"/>
    <col min="1208" max="1208" width="11" style="102" bestFit="1" customWidth="1"/>
    <col min="1209" max="1209" width="11.125" style="102" bestFit="1" customWidth="1"/>
    <col min="1210" max="1210" width="16.75" style="102" bestFit="1" customWidth="1"/>
    <col min="1211" max="1211" width="8.625" style="102" bestFit="1" customWidth="1"/>
    <col min="1212" max="1212" width="8.625" style="102" customWidth="1"/>
    <col min="1213" max="1455" width="9" style="102"/>
    <col min="1456" max="1456" width="9.25" style="102" bestFit="1" customWidth="1"/>
    <col min="1457" max="1457" width="22.375" style="102" customWidth="1"/>
    <col min="1458" max="1458" width="43.625" style="102" customWidth="1"/>
    <col min="1459" max="1459" width="14.5" style="102" customWidth="1"/>
    <col min="1460" max="1460" width="5.5" style="102" bestFit="1" customWidth="1"/>
    <col min="1461" max="1461" width="14.625" style="102" customWidth="1"/>
    <col min="1462" max="1462" width="13.375" style="102" customWidth="1"/>
    <col min="1463" max="1463" width="9.25" style="102" bestFit="1" customWidth="1"/>
    <col min="1464" max="1464" width="11" style="102" bestFit="1" customWidth="1"/>
    <col min="1465" max="1465" width="11.125" style="102" bestFit="1" customWidth="1"/>
    <col min="1466" max="1466" width="16.75" style="102" bestFit="1" customWidth="1"/>
    <col min="1467" max="1467" width="8.625" style="102" bestFit="1" customWidth="1"/>
    <col min="1468" max="1468" width="8.625" style="102" customWidth="1"/>
    <col min="1469" max="1711" width="9" style="102"/>
    <col min="1712" max="1712" width="9.25" style="102" bestFit="1" customWidth="1"/>
    <col min="1713" max="1713" width="22.375" style="102" customWidth="1"/>
    <col min="1714" max="1714" width="43.625" style="102" customWidth="1"/>
    <col min="1715" max="1715" width="14.5" style="102" customWidth="1"/>
    <col min="1716" max="1716" width="5.5" style="102" bestFit="1" customWidth="1"/>
    <col min="1717" max="1717" width="14.625" style="102" customWidth="1"/>
    <col min="1718" max="1718" width="13.375" style="102" customWidth="1"/>
    <col min="1719" max="1719" width="9.25" style="102" bestFit="1" customWidth="1"/>
    <col min="1720" max="1720" width="11" style="102" bestFit="1" customWidth="1"/>
    <col min="1721" max="1721" width="11.125" style="102" bestFit="1" customWidth="1"/>
    <col min="1722" max="1722" width="16.75" style="102" bestFit="1" customWidth="1"/>
    <col min="1723" max="1723" width="8.625" style="102" bestFit="1" customWidth="1"/>
    <col min="1724" max="1724" width="8.625" style="102" customWidth="1"/>
    <col min="1725" max="1967" width="9" style="102"/>
    <col min="1968" max="1968" width="9.25" style="102" bestFit="1" customWidth="1"/>
    <col min="1969" max="1969" width="22.375" style="102" customWidth="1"/>
    <col min="1970" max="1970" width="43.625" style="102" customWidth="1"/>
    <col min="1971" max="1971" width="14.5" style="102" customWidth="1"/>
    <col min="1972" max="1972" width="5.5" style="102" bestFit="1" customWidth="1"/>
    <col min="1973" max="1973" width="14.625" style="102" customWidth="1"/>
    <col min="1974" max="1974" width="13.375" style="102" customWidth="1"/>
    <col min="1975" max="1975" width="9.25" style="102" bestFit="1" customWidth="1"/>
    <col min="1976" max="1976" width="11" style="102" bestFit="1" customWidth="1"/>
    <col min="1977" max="1977" width="11.125" style="102" bestFit="1" customWidth="1"/>
    <col min="1978" max="1978" width="16.75" style="102" bestFit="1" customWidth="1"/>
    <col min="1979" max="1979" width="8.625" style="102" bestFit="1" customWidth="1"/>
    <col min="1980" max="1980" width="8.625" style="102" customWidth="1"/>
    <col min="1981" max="2223" width="9" style="102"/>
    <col min="2224" max="2224" width="9.25" style="102" bestFit="1" customWidth="1"/>
    <col min="2225" max="2225" width="22.375" style="102" customWidth="1"/>
    <col min="2226" max="2226" width="43.625" style="102" customWidth="1"/>
    <col min="2227" max="2227" width="14.5" style="102" customWidth="1"/>
    <col min="2228" max="2228" width="5.5" style="102" bestFit="1" customWidth="1"/>
    <col min="2229" max="2229" width="14.625" style="102" customWidth="1"/>
    <col min="2230" max="2230" width="13.375" style="102" customWidth="1"/>
    <col min="2231" max="2231" width="9.25" style="102" bestFit="1" customWidth="1"/>
    <col min="2232" max="2232" width="11" style="102" bestFit="1" customWidth="1"/>
    <col min="2233" max="2233" width="11.125" style="102" bestFit="1" customWidth="1"/>
    <col min="2234" max="2234" width="16.75" style="102" bestFit="1" customWidth="1"/>
    <col min="2235" max="2235" width="8.625" style="102" bestFit="1" customWidth="1"/>
    <col min="2236" max="2236" width="8.625" style="102" customWidth="1"/>
    <col min="2237" max="2479" width="9" style="102"/>
    <col min="2480" max="2480" width="9.25" style="102" bestFit="1" customWidth="1"/>
    <col min="2481" max="2481" width="22.375" style="102" customWidth="1"/>
    <col min="2482" max="2482" width="43.625" style="102" customWidth="1"/>
    <col min="2483" max="2483" width="14.5" style="102" customWidth="1"/>
    <col min="2484" max="2484" width="5.5" style="102" bestFit="1" customWidth="1"/>
    <col min="2485" max="2485" width="14.625" style="102" customWidth="1"/>
    <col min="2486" max="2486" width="13.375" style="102" customWidth="1"/>
    <col min="2487" max="2487" width="9.25" style="102" bestFit="1" customWidth="1"/>
    <col min="2488" max="2488" width="11" style="102" bestFit="1" customWidth="1"/>
    <col min="2489" max="2489" width="11.125" style="102" bestFit="1" customWidth="1"/>
    <col min="2490" max="2490" width="16.75" style="102" bestFit="1" customWidth="1"/>
    <col min="2491" max="2491" width="8.625" style="102" bestFit="1" customWidth="1"/>
    <col min="2492" max="2492" width="8.625" style="102" customWidth="1"/>
    <col min="2493" max="2735" width="9" style="102"/>
    <col min="2736" max="2736" width="9.25" style="102" bestFit="1" customWidth="1"/>
    <col min="2737" max="2737" width="22.375" style="102" customWidth="1"/>
    <col min="2738" max="2738" width="43.625" style="102" customWidth="1"/>
    <col min="2739" max="2739" width="14.5" style="102" customWidth="1"/>
    <col min="2740" max="2740" width="5.5" style="102" bestFit="1" customWidth="1"/>
    <col min="2741" max="2741" width="14.625" style="102" customWidth="1"/>
    <col min="2742" max="2742" width="13.375" style="102" customWidth="1"/>
    <col min="2743" max="2743" width="9.25" style="102" bestFit="1" customWidth="1"/>
    <col min="2744" max="2744" width="11" style="102" bestFit="1" customWidth="1"/>
    <col min="2745" max="2745" width="11.125" style="102" bestFit="1" customWidth="1"/>
    <col min="2746" max="2746" width="16.75" style="102" bestFit="1" customWidth="1"/>
    <col min="2747" max="2747" width="8.625" style="102" bestFit="1" customWidth="1"/>
    <col min="2748" max="2748" width="8.625" style="102" customWidth="1"/>
    <col min="2749" max="2991" width="9" style="102"/>
    <col min="2992" max="2992" width="9.25" style="102" bestFit="1" customWidth="1"/>
    <col min="2993" max="2993" width="22.375" style="102" customWidth="1"/>
    <col min="2994" max="2994" width="43.625" style="102" customWidth="1"/>
    <col min="2995" max="2995" width="14.5" style="102" customWidth="1"/>
    <col min="2996" max="2996" width="5.5" style="102" bestFit="1" customWidth="1"/>
    <col min="2997" max="2997" width="14.625" style="102" customWidth="1"/>
    <col min="2998" max="2998" width="13.375" style="102" customWidth="1"/>
    <col min="2999" max="2999" width="9.25" style="102" bestFit="1" customWidth="1"/>
    <col min="3000" max="3000" width="11" style="102" bestFit="1" customWidth="1"/>
    <col min="3001" max="3001" width="11.125" style="102" bestFit="1" customWidth="1"/>
    <col min="3002" max="3002" width="16.75" style="102" bestFit="1" customWidth="1"/>
    <col min="3003" max="3003" width="8.625" style="102" bestFit="1" customWidth="1"/>
    <col min="3004" max="3004" width="8.625" style="102" customWidth="1"/>
    <col min="3005" max="3247" width="9" style="102"/>
    <col min="3248" max="3248" width="9.25" style="102" bestFit="1" customWidth="1"/>
    <col min="3249" max="3249" width="22.375" style="102" customWidth="1"/>
    <col min="3250" max="3250" width="43.625" style="102" customWidth="1"/>
    <col min="3251" max="3251" width="14.5" style="102" customWidth="1"/>
    <col min="3252" max="3252" width="5.5" style="102" bestFit="1" customWidth="1"/>
    <col min="3253" max="3253" width="14.625" style="102" customWidth="1"/>
    <col min="3254" max="3254" width="13.375" style="102" customWidth="1"/>
    <col min="3255" max="3255" width="9.25" style="102" bestFit="1" customWidth="1"/>
    <col min="3256" max="3256" width="11" style="102" bestFit="1" customWidth="1"/>
    <col min="3257" max="3257" width="11.125" style="102" bestFit="1" customWidth="1"/>
    <col min="3258" max="3258" width="16.75" style="102" bestFit="1" customWidth="1"/>
    <col min="3259" max="3259" width="8.625" style="102" bestFit="1" customWidth="1"/>
    <col min="3260" max="3260" width="8.625" style="102" customWidth="1"/>
    <col min="3261" max="3503" width="9" style="102"/>
    <col min="3504" max="3504" width="9.25" style="102" bestFit="1" customWidth="1"/>
    <col min="3505" max="3505" width="22.375" style="102" customWidth="1"/>
    <col min="3506" max="3506" width="43.625" style="102" customWidth="1"/>
    <col min="3507" max="3507" width="14.5" style="102" customWidth="1"/>
    <col min="3508" max="3508" width="5.5" style="102" bestFit="1" customWidth="1"/>
    <col min="3509" max="3509" width="14.625" style="102" customWidth="1"/>
    <col min="3510" max="3510" width="13.375" style="102" customWidth="1"/>
    <col min="3511" max="3511" width="9.25" style="102" bestFit="1" customWidth="1"/>
    <col min="3512" max="3512" width="11" style="102" bestFit="1" customWidth="1"/>
    <col min="3513" max="3513" width="11.125" style="102" bestFit="1" customWidth="1"/>
    <col min="3514" max="3514" width="16.75" style="102" bestFit="1" customWidth="1"/>
    <col min="3515" max="3515" width="8.625" style="102" bestFit="1" customWidth="1"/>
    <col min="3516" max="3516" width="8.625" style="102" customWidth="1"/>
    <col min="3517" max="3759" width="9" style="102"/>
    <col min="3760" max="3760" width="9.25" style="102" bestFit="1" customWidth="1"/>
    <col min="3761" max="3761" width="22.375" style="102" customWidth="1"/>
    <col min="3762" max="3762" width="43.625" style="102" customWidth="1"/>
    <col min="3763" max="3763" width="14.5" style="102" customWidth="1"/>
    <col min="3764" max="3764" width="5.5" style="102" bestFit="1" customWidth="1"/>
    <col min="3765" max="3765" width="14.625" style="102" customWidth="1"/>
    <col min="3766" max="3766" width="13.375" style="102" customWidth="1"/>
    <col min="3767" max="3767" width="9.25" style="102" bestFit="1" customWidth="1"/>
    <col min="3768" max="3768" width="11" style="102" bestFit="1" customWidth="1"/>
    <col min="3769" max="3769" width="11.125" style="102" bestFit="1" customWidth="1"/>
    <col min="3770" max="3770" width="16.75" style="102" bestFit="1" customWidth="1"/>
    <col min="3771" max="3771" width="8.625" style="102" bestFit="1" customWidth="1"/>
    <col min="3772" max="3772" width="8.625" style="102" customWidth="1"/>
    <col min="3773" max="4015" width="9" style="102"/>
    <col min="4016" max="4016" width="9.25" style="102" bestFit="1" customWidth="1"/>
    <col min="4017" max="4017" width="22.375" style="102" customWidth="1"/>
    <col min="4018" max="4018" width="43.625" style="102" customWidth="1"/>
    <col min="4019" max="4019" width="14.5" style="102" customWidth="1"/>
    <col min="4020" max="4020" width="5.5" style="102" bestFit="1" customWidth="1"/>
    <col min="4021" max="4021" width="14.625" style="102" customWidth="1"/>
    <col min="4022" max="4022" width="13.375" style="102" customWidth="1"/>
    <col min="4023" max="4023" width="9.25" style="102" bestFit="1" customWidth="1"/>
    <col min="4024" max="4024" width="11" style="102" bestFit="1" customWidth="1"/>
    <col min="4025" max="4025" width="11.125" style="102" bestFit="1" customWidth="1"/>
    <col min="4026" max="4026" width="16.75" style="102" bestFit="1" customWidth="1"/>
    <col min="4027" max="4027" width="8.625" style="102" bestFit="1" customWidth="1"/>
    <col min="4028" max="4028" width="8.625" style="102" customWidth="1"/>
    <col min="4029" max="4271" width="9" style="102"/>
    <col min="4272" max="4272" width="9.25" style="102" bestFit="1" customWidth="1"/>
    <col min="4273" max="4273" width="22.375" style="102" customWidth="1"/>
    <col min="4274" max="4274" width="43.625" style="102" customWidth="1"/>
    <col min="4275" max="4275" width="14.5" style="102" customWidth="1"/>
    <col min="4276" max="4276" width="5.5" style="102" bestFit="1" customWidth="1"/>
    <col min="4277" max="4277" width="14.625" style="102" customWidth="1"/>
    <col min="4278" max="4278" width="13.375" style="102" customWidth="1"/>
    <col min="4279" max="4279" width="9.25" style="102" bestFit="1" customWidth="1"/>
    <col min="4280" max="4280" width="11" style="102" bestFit="1" customWidth="1"/>
    <col min="4281" max="4281" width="11.125" style="102" bestFit="1" customWidth="1"/>
    <col min="4282" max="4282" width="16.75" style="102" bestFit="1" customWidth="1"/>
    <col min="4283" max="4283" width="8.625" style="102" bestFit="1" customWidth="1"/>
    <col min="4284" max="4284" width="8.625" style="102" customWidth="1"/>
    <col min="4285" max="4527" width="9" style="102"/>
    <col min="4528" max="4528" width="9.25" style="102" bestFit="1" customWidth="1"/>
    <col min="4529" max="4529" width="22.375" style="102" customWidth="1"/>
    <col min="4530" max="4530" width="43.625" style="102" customWidth="1"/>
    <col min="4531" max="4531" width="14.5" style="102" customWidth="1"/>
    <col min="4532" max="4532" width="5.5" style="102" bestFit="1" customWidth="1"/>
    <col min="4533" max="4533" width="14.625" style="102" customWidth="1"/>
    <col min="4534" max="4534" width="13.375" style="102" customWidth="1"/>
    <col min="4535" max="4535" width="9.25" style="102" bestFit="1" customWidth="1"/>
    <col min="4536" max="4536" width="11" style="102" bestFit="1" customWidth="1"/>
    <col min="4537" max="4537" width="11.125" style="102" bestFit="1" customWidth="1"/>
    <col min="4538" max="4538" width="16.75" style="102" bestFit="1" customWidth="1"/>
    <col min="4539" max="4539" width="8.625" style="102" bestFit="1" customWidth="1"/>
    <col min="4540" max="4540" width="8.625" style="102" customWidth="1"/>
    <col min="4541" max="4783" width="9" style="102"/>
    <col min="4784" max="4784" width="9.25" style="102" bestFit="1" customWidth="1"/>
    <col min="4785" max="4785" width="22.375" style="102" customWidth="1"/>
    <col min="4786" max="4786" width="43.625" style="102" customWidth="1"/>
    <col min="4787" max="4787" width="14.5" style="102" customWidth="1"/>
    <col min="4788" max="4788" width="5.5" style="102" bestFit="1" customWidth="1"/>
    <col min="4789" max="4789" width="14.625" style="102" customWidth="1"/>
    <col min="4790" max="4790" width="13.375" style="102" customWidth="1"/>
    <col min="4791" max="4791" width="9.25" style="102" bestFit="1" customWidth="1"/>
    <col min="4792" max="4792" width="11" style="102" bestFit="1" customWidth="1"/>
    <col min="4793" max="4793" width="11.125" style="102" bestFit="1" customWidth="1"/>
    <col min="4794" max="4794" width="16.75" style="102" bestFit="1" customWidth="1"/>
    <col min="4795" max="4795" width="8.625" style="102" bestFit="1" customWidth="1"/>
    <col min="4796" max="4796" width="8.625" style="102" customWidth="1"/>
    <col min="4797" max="5039" width="9" style="102"/>
    <col min="5040" max="5040" width="9.25" style="102" bestFit="1" customWidth="1"/>
    <col min="5041" max="5041" width="22.375" style="102" customWidth="1"/>
    <col min="5042" max="5042" width="43.625" style="102" customWidth="1"/>
    <col min="5043" max="5043" width="14.5" style="102" customWidth="1"/>
    <col min="5044" max="5044" width="5.5" style="102" bestFit="1" customWidth="1"/>
    <col min="5045" max="5045" width="14.625" style="102" customWidth="1"/>
    <col min="5046" max="5046" width="13.375" style="102" customWidth="1"/>
    <col min="5047" max="5047" width="9.25" style="102" bestFit="1" customWidth="1"/>
    <col min="5048" max="5048" width="11" style="102" bestFit="1" customWidth="1"/>
    <col min="5049" max="5049" width="11.125" style="102" bestFit="1" customWidth="1"/>
    <col min="5050" max="5050" width="16.75" style="102" bestFit="1" customWidth="1"/>
    <col min="5051" max="5051" width="8.625" style="102" bestFit="1" customWidth="1"/>
    <col min="5052" max="5052" width="8.625" style="102" customWidth="1"/>
    <col min="5053" max="5295" width="9" style="102"/>
    <col min="5296" max="5296" width="9.25" style="102" bestFit="1" customWidth="1"/>
    <col min="5297" max="5297" width="22.375" style="102" customWidth="1"/>
    <col min="5298" max="5298" width="43.625" style="102" customWidth="1"/>
    <col min="5299" max="5299" width="14.5" style="102" customWidth="1"/>
    <col min="5300" max="5300" width="5.5" style="102" bestFit="1" customWidth="1"/>
    <col min="5301" max="5301" width="14.625" style="102" customWidth="1"/>
    <col min="5302" max="5302" width="13.375" style="102" customWidth="1"/>
    <col min="5303" max="5303" width="9.25" style="102" bestFit="1" customWidth="1"/>
    <col min="5304" max="5304" width="11" style="102" bestFit="1" customWidth="1"/>
    <col min="5305" max="5305" width="11.125" style="102" bestFit="1" customWidth="1"/>
    <col min="5306" max="5306" width="16.75" style="102" bestFit="1" customWidth="1"/>
    <col min="5307" max="5307" width="8.625" style="102" bestFit="1" customWidth="1"/>
    <col min="5308" max="5308" width="8.625" style="102" customWidth="1"/>
    <col min="5309" max="5551" width="9" style="102"/>
    <col min="5552" max="5552" width="9.25" style="102" bestFit="1" customWidth="1"/>
    <col min="5553" max="5553" width="22.375" style="102" customWidth="1"/>
    <col min="5554" max="5554" width="43.625" style="102" customWidth="1"/>
    <col min="5555" max="5555" width="14.5" style="102" customWidth="1"/>
    <col min="5556" max="5556" width="5.5" style="102" bestFit="1" customWidth="1"/>
    <col min="5557" max="5557" width="14.625" style="102" customWidth="1"/>
    <col min="5558" max="5558" width="13.375" style="102" customWidth="1"/>
    <col min="5559" max="5559" width="9.25" style="102" bestFit="1" customWidth="1"/>
    <col min="5560" max="5560" width="11" style="102" bestFit="1" customWidth="1"/>
    <col min="5561" max="5561" width="11.125" style="102" bestFit="1" customWidth="1"/>
    <col min="5562" max="5562" width="16.75" style="102" bestFit="1" customWidth="1"/>
    <col min="5563" max="5563" width="8.625" style="102" bestFit="1" customWidth="1"/>
    <col min="5564" max="5564" width="8.625" style="102" customWidth="1"/>
    <col min="5565" max="5807" width="9" style="102"/>
    <col min="5808" max="5808" width="9.25" style="102" bestFit="1" customWidth="1"/>
    <col min="5809" max="5809" width="22.375" style="102" customWidth="1"/>
    <col min="5810" max="5810" width="43.625" style="102" customWidth="1"/>
    <col min="5811" max="5811" width="14.5" style="102" customWidth="1"/>
    <col min="5812" max="5812" width="5.5" style="102" bestFit="1" customWidth="1"/>
    <col min="5813" max="5813" width="14.625" style="102" customWidth="1"/>
    <col min="5814" max="5814" width="13.375" style="102" customWidth="1"/>
    <col min="5815" max="5815" width="9.25" style="102" bestFit="1" customWidth="1"/>
    <col min="5816" max="5816" width="11" style="102" bestFit="1" customWidth="1"/>
    <col min="5817" max="5817" width="11.125" style="102" bestFit="1" customWidth="1"/>
    <col min="5818" max="5818" width="16.75" style="102" bestFit="1" customWidth="1"/>
    <col min="5819" max="5819" width="8.625" style="102" bestFit="1" customWidth="1"/>
    <col min="5820" max="5820" width="8.625" style="102" customWidth="1"/>
    <col min="5821" max="6063" width="9" style="102"/>
    <col min="6064" max="6064" width="9.25" style="102" bestFit="1" customWidth="1"/>
    <col min="6065" max="6065" width="22.375" style="102" customWidth="1"/>
    <col min="6066" max="6066" width="43.625" style="102" customWidth="1"/>
    <col min="6067" max="6067" width="14.5" style="102" customWidth="1"/>
    <col min="6068" max="6068" width="5.5" style="102" bestFit="1" customWidth="1"/>
    <col min="6069" max="6069" width="14.625" style="102" customWidth="1"/>
    <col min="6070" max="6070" width="13.375" style="102" customWidth="1"/>
    <col min="6071" max="6071" width="9.25" style="102" bestFit="1" customWidth="1"/>
    <col min="6072" max="6072" width="11" style="102" bestFit="1" customWidth="1"/>
    <col min="6073" max="6073" width="11.125" style="102" bestFit="1" customWidth="1"/>
    <col min="6074" max="6074" width="16.75" style="102" bestFit="1" customWidth="1"/>
    <col min="6075" max="6075" width="8.625" style="102" bestFit="1" customWidth="1"/>
    <col min="6076" max="6076" width="8.625" style="102" customWidth="1"/>
    <col min="6077" max="6319" width="9" style="102"/>
    <col min="6320" max="6320" width="9.25" style="102" bestFit="1" customWidth="1"/>
    <col min="6321" max="6321" width="22.375" style="102" customWidth="1"/>
    <col min="6322" max="6322" width="43.625" style="102" customWidth="1"/>
    <col min="6323" max="6323" width="14.5" style="102" customWidth="1"/>
    <col min="6324" max="6324" width="5.5" style="102" bestFit="1" customWidth="1"/>
    <col min="6325" max="6325" width="14.625" style="102" customWidth="1"/>
    <col min="6326" max="6326" width="13.375" style="102" customWidth="1"/>
    <col min="6327" max="6327" width="9.25" style="102" bestFit="1" customWidth="1"/>
    <col min="6328" max="6328" width="11" style="102" bestFit="1" customWidth="1"/>
    <col min="6329" max="6329" width="11.125" style="102" bestFit="1" customWidth="1"/>
    <col min="6330" max="6330" width="16.75" style="102" bestFit="1" customWidth="1"/>
    <col min="6331" max="6331" width="8.625" style="102" bestFit="1" customWidth="1"/>
    <col min="6332" max="6332" width="8.625" style="102" customWidth="1"/>
    <col min="6333" max="6575" width="9" style="102"/>
    <col min="6576" max="6576" width="9.25" style="102" bestFit="1" customWidth="1"/>
    <col min="6577" max="6577" width="22.375" style="102" customWidth="1"/>
    <col min="6578" max="6578" width="43.625" style="102" customWidth="1"/>
    <col min="6579" max="6579" width="14.5" style="102" customWidth="1"/>
    <col min="6580" max="6580" width="5.5" style="102" bestFit="1" customWidth="1"/>
    <col min="6581" max="6581" width="14.625" style="102" customWidth="1"/>
    <col min="6582" max="6582" width="13.375" style="102" customWidth="1"/>
    <col min="6583" max="6583" width="9.25" style="102" bestFit="1" customWidth="1"/>
    <col min="6584" max="6584" width="11" style="102" bestFit="1" customWidth="1"/>
    <col min="6585" max="6585" width="11.125" style="102" bestFit="1" customWidth="1"/>
    <col min="6586" max="6586" width="16.75" style="102" bestFit="1" customWidth="1"/>
    <col min="6587" max="6587" width="8.625" style="102" bestFit="1" customWidth="1"/>
    <col min="6588" max="6588" width="8.625" style="102" customWidth="1"/>
    <col min="6589" max="6831" width="9" style="102"/>
    <col min="6832" max="6832" width="9.25" style="102" bestFit="1" customWidth="1"/>
    <col min="6833" max="6833" width="22.375" style="102" customWidth="1"/>
    <col min="6834" max="6834" width="43.625" style="102" customWidth="1"/>
    <col min="6835" max="6835" width="14.5" style="102" customWidth="1"/>
    <col min="6836" max="6836" width="5.5" style="102" bestFit="1" customWidth="1"/>
    <col min="6837" max="6837" width="14.625" style="102" customWidth="1"/>
    <col min="6838" max="6838" width="13.375" style="102" customWidth="1"/>
    <col min="6839" max="6839" width="9.25" style="102" bestFit="1" customWidth="1"/>
    <col min="6840" max="6840" width="11" style="102" bestFit="1" customWidth="1"/>
    <col min="6841" max="6841" width="11.125" style="102" bestFit="1" customWidth="1"/>
    <col min="6842" max="6842" width="16.75" style="102" bestFit="1" customWidth="1"/>
    <col min="6843" max="6843" width="8.625" style="102" bestFit="1" customWidth="1"/>
    <col min="6844" max="6844" width="8.625" style="102" customWidth="1"/>
    <col min="6845" max="7087" width="9" style="102"/>
    <col min="7088" max="7088" width="9.25" style="102" bestFit="1" customWidth="1"/>
    <col min="7089" max="7089" width="22.375" style="102" customWidth="1"/>
    <col min="7090" max="7090" width="43.625" style="102" customWidth="1"/>
    <col min="7091" max="7091" width="14.5" style="102" customWidth="1"/>
    <col min="7092" max="7092" width="5.5" style="102" bestFit="1" customWidth="1"/>
    <col min="7093" max="7093" width="14.625" style="102" customWidth="1"/>
    <col min="7094" max="7094" width="13.375" style="102" customWidth="1"/>
    <col min="7095" max="7095" width="9.25" style="102" bestFit="1" customWidth="1"/>
    <col min="7096" max="7096" width="11" style="102" bestFit="1" customWidth="1"/>
    <col min="7097" max="7097" width="11.125" style="102" bestFit="1" customWidth="1"/>
    <col min="7098" max="7098" width="16.75" style="102" bestFit="1" customWidth="1"/>
    <col min="7099" max="7099" width="8.625" style="102" bestFit="1" customWidth="1"/>
    <col min="7100" max="7100" width="8.625" style="102" customWidth="1"/>
    <col min="7101" max="7343" width="9" style="102"/>
    <col min="7344" max="7344" width="9.25" style="102" bestFit="1" customWidth="1"/>
    <col min="7345" max="7345" width="22.375" style="102" customWidth="1"/>
    <col min="7346" max="7346" width="43.625" style="102" customWidth="1"/>
    <col min="7347" max="7347" width="14.5" style="102" customWidth="1"/>
    <col min="7348" max="7348" width="5.5" style="102" bestFit="1" customWidth="1"/>
    <col min="7349" max="7349" width="14.625" style="102" customWidth="1"/>
    <col min="7350" max="7350" width="13.375" style="102" customWidth="1"/>
    <col min="7351" max="7351" width="9.25" style="102" bestFit="1" customWidth="1"/>
    <col min="7352" max="7352" width="11" style="102" bestFit="1" customWidth="1"/>
    <col min="7353" max="7353" width="11.125" style="102" bestFit="1" customWidth="1"/>
    <col min="7354" max="7354" width="16.75" style="102" bestFit="1" customWidth="1"/>
    <col min="7355" max="7355" width="8.625" style="102" bestFit="1" customWidth="1"/>
    <col min="7356" max="7356" width="8.625" style="102" customWidth="1"/>
    <col min="7357" max="7599" width="9" style="102"/>
    <col min="7600" max="7600" width="9.25" style="102" bestFit="1" customWidth="1"/>
    <col min="7601" max="7601" width="22.375" style="102" customWidth="1"/>
    <col min="7602" max="7602" width="43.625" style="102" customWidth="1"/>
    <col min="7603" max="7603" width="14.5" style="102" customWidth="1"/>
    <col min="7604" max="7604" width="5.5" style="102" bestFit="1" customWidth="1"/>
    <col min="7605" max="7605" width="14.625" style="102" customWidth="1"/>
    <col min="7606" max="7606" width="13.375" style="102" customWidth="1"/>
    <col min="7607" max="7607" width="9.25" style="102" bestFit="1" customWidth="1"/>
    <col min="7608" max="7608" width="11" style="102" bestFit="1" customWidth="1"/>
    <col min="7609" max="7609" width="11.125" style="102" bestFit="1" customWidth="1"/>
    <col min="7610" max="7610" width="16.75" style="102" bestFit="1" customWidth="1"/>
    <col min="7611" max="7611" width="8.625" style="102" bestFit="1" customWidth="1"/>
    <col min="7612" max="7612" width="8.625" style="102" customWidth="1"/>
    <col min="7613" max="7855" width="9" style="102"/>
    <col min="7856" max="7856" width="9.25" style="102" bestFit="1" customWidth="1"/>
    <col min="7857" max="7857" width="22.375" style="102" customWidth="1"/>
    <col min="7858" max="7858" width="43.625" style="102" customWidth="1"/>
    <col min="7859" max="7859" width="14.5" style="102" customWidth="1"/>
    <col min="7860" max="7860" width="5.5" style="102" bestFit="1" customWidth="1"/>
    <col min="7861" max="7861" width="14.625" style="102" customWidth="1"/>
    <col min="7862" max="7862" width="13.375" style="102" customWidth="1"/>
    <col min="7863" max="7863" width="9.25" style="102" bestFit="1" customWidth="1"/>
    <col min="7864" max="7864" width="11" style="102" bestFit="1" customWidth="1"/>
    <col min="7865" max="7865" width="11.125" style="102" bestFit="1" customWidth="1"/>
    <col min="7866" max="7866" width="16.75" style="102" bestFit="1" customWidth="1"/>
    <col min="7867" max="7867" width="8.625" style="102" bestFit="1" customWidth="1"/>
    <col min="7868" max="7868" width="8.625" style="102" customWidth="1"/>
    <col min="7869" max="8111" width="9" style="102"/>
    <col min="8112" max="8112" width="9.25" style="102" bestFit="1" customWidth="1"/>
    <col min="8113" max="8113" width="22.375" style="102" customWidth="1"/>
    <col min="8114" max="8114" width="43.625" style="102" customWidth="1"/>
    <col min="8115" max="8115" width="14.5" style="102" customWidth="1"/>
    <col min="8116" max="8116" width="5.5" style="102" bestFit="1" customWidth="1"/>
    <col min="8117" max="8117" width="14.625" style="102" customWidth="1"/>
    <col min="8118" max="8118" width="13.375" style="102" customWidth="1"/>
    <col min="8119" max="8119" width="9.25" style="102" bestFit="1" customWidth="1"/>
    <col min="8120" max="8120" width="11" style="102" bestFit="1" customWidth="1"/>
    <col min="8121" max="8121" width="11.125" style="102" bestFit="1" customWidth="1"/>
    <col min="8122" max="8122" width="16.75" style="102" bestFit="1" customWidth="1"/>
    <col min="8123" max="8123" width="8.625" style="102" bestFit="1" customWidth="1"/>
    <col min="8124" max="8124" width="8.625" style="102" customWidth="1"/>
    <col min="8125" max="8367" width="9" style="102"/>
    <col min="8368" max="8368" width="9.25" style="102" bestFit="1" customWidth="1"/>
    <col min="8369" max="8369" width="22.375" style="102" customWidth="1"/>
    <col min="8370" max="8370" width="43.625" style="102" customWidth="1"/>
    <col min="8371" max="8371" width="14.5" style="102" customWidth="1"/>
    <col min="8372" max="8372" width="5.5" style="102" bestFit="1" customWidth="1"/>
    <col min="8373" max="8373" width="14.625" style="102" customWidth="1"/>
    <col min="8374" max="8374" width="13.375" style="102" customWidth="1"/>
    <col min="8375" max="8375" width="9.25" style="102" bestFit="1" customWidth="1"/>
    <col min="8376" max="8376" width="11" style="102" bestFit="1" customWidth="1"/>
    <col min="8377" max="8377" width="11.125" style="102" bestFit="1" customWidth="1"/>
    <col min="8378" max="8378" width="16.75" style="102" bestFit="1" customWidth="1"/>
    <col min="8379" max="8379" width="8.625" style="102" bestFit="1" customWidth="1"/>
    <col min="8380" max="8380" width="8.625" style="102" customWidth="1"/>
    <col min="8381" max="8623" width="9" style="102"/>
    <col min="8624" max="8624" width="9.25" style="102" bestFit="1" customWidth="1"/>
    <col min="8625" max="8625" width="22.375" style="102" customWidth="1"/>
    <col min="8626" max="8626" width="43.625" style="102" customWidth="1"/>
    <col min="8627" max="8627" width="14.5" style="102" customWidth="1"/>
    <col min="8628" max="8628" width="5.5" style="102" bestFit="1" customWidth="1"/>
    <col min="8629" max="8629" width="14.625" style="102" customWidth="1"/>
    <col min="8630" max="8630" width="13.375" style="102" customWidth="1"/>
    <col min="8631" max="8631" width="9.25" style="102" bestFit="1" customWidth="1"/>
    <col min="8632" max="8632" width="11" style="102" bestFit="1" customWidth="1"/>
    <col min="8633" max="8633" width="11.125" style="102" bestFit="1" customWidth="1"/>
    <col min="8634" max="8634" width="16.75" style="102" bestFit="1" customWidth="1"/>
    <col min="8635" max="8635" width="8.625" style="102" bestFit="1" customWidth="1"/>
    <col min="8636" max="8636" width="8.625" style="102" customWidth="1"/>
    <col min="8637" max="8879" width="9" style="102"/>
    <col min="8880" max="8880" width="9.25" style="102" bestFit="1" customWidth="1"/>
    <col min="8881" max="8881" width="22.375" style="102" customWidth="1"/>
    <col min="8882" max="8882" width="43.625" style="102" customWidth="1"/>
    <col min="8883" max="8883" width="14.5" style="102" customWidth="1"/>
    <col min="8884" max="8884" width="5.5" style="102" bestFit="1" customWidth="1"/>
    <col min="8885" max="8885" width="14.625" style="102" customWidth="1"/>
    <col min="8886" max="8886" width="13.375" style="102" customWidth="1"/>
    <col min="8887" max="8887" width="9.25" style="102" bestFit="1" customWidth="1"/>
    <col min="8888" max="8888" width="11" style="102" bestFit="1" customWidth="1"/>
    <col min="8889" max="8889" width="11.125" style="102" bestFit="1" customWidth="1"/>
    <col min="8890" max="8890" width="16.75" style="102" bestFit="1" customWidth="1"/>
    <col min="8891" max="8891" width="8.625" style="102" bestFit="1" customWidth="1"/>
    <col min="8892" max="8892" width="8.625" style="102" customWidth="1"/>
    <col min="8893" max="9135" width="9" style="102"/>
    <col min="9136" max="9136" width="9.25" style="102" bestFit="1" customWidth="1"/>
    <col min="9137" max="9137" width="22.375" style="102" customWidth="1"/>
    <col min="9138" max="9138" width="43.625" style="102" customWidth="1"/>
    <col min="9139" max="9139" width="14.5" style="102" customWidth="1"/>
    <col min="9140" max="9140" width="5.5" style="102" bestFit="1" customWidth="1"/>
    <col min="9141" max="9141" width="14.625" style="102" customWidth="1"/>
    <col min="9142" max="9142" width="13.375" style="102" customWidth="1"/>
    <col min="9143" max="9143" width="9.25" style="102" bestFit="1" customWidth="1"/>
    <col min="9144" max="9144" width="11" style="102" bestFit="1" customWidth="1"/>
    <col min="9145" max="9145" width="11.125" style="102" bestFit="1" customWidth="1"/>
    <col min="9146" max="9146" width="16.75" style="102" bestFit="1" customWidth="1"/>
    <col min="9147" max="9147" width="8.625" style="102" bestFit="1" customWidth="1"/>
    <col min="9148" max="9148" width="8.625" style="102" customWidth="1"/>
    <col min="9149" max="9391" width="9" style="102"/>
    <col min="9392" max="9392" width="9.25" style="102" bestFit="1" customWidth="1"/>
    <col min="9393" max="9393" width="22.375" style="102" customWidth="1"/>
    <col min="9394" max="9394" width="43.625" style="102" customWidth="1"/>
    <col min="9395" max="9395" width="14.5" style="102" customWidth="1"/>
    <col min="9396" max="9396" width="5.5" style="102" bestFit="1" customWidth="1"/>
    <col min="9397" max="9397" width="14.625" style="102" customWidth="1"/>
    <col min="9398" max="9398" width="13.375" style="102" customWidth="1"/>
    <col min="9399" max="9399" width="9.25" style="102" bestFit="1" customWidth="1"/>
    <col min="9400" max="9400" width="11" style="102" bestFit="1" customWidth="1"/>
    <col min="9401" max="9401" width="11.125" style="102" bestFit="1" customWidth="1"/>
    <col min="9402" max="9402" width="16.75" style="102" bestFit="1" customWidth="1"/>
    <col min="9403" max="9403" width="8.625" style="102" bestFit="1" customWidth="1"/>
    <col min="9404" max="9404" width="8.625" style="102" customWidth="1"/>
    <col min="9405" max="9647" width="9" style="102"/>
    <col min="9648" max="9648" width="9.25" style="102" bestFit="1" customWidth="1"/>
    <col min="9649" max="9649" width="22.375" style="102" customWidth="1"/>
    <col min="9650" max="9650" width="43.625" style="102" customWidth="1"/>
    <col min="9651" max="9651" width="14.5" style="102" customWidth="1"/>
    <col min="9652" max="9652" width="5.5" style="102" bestFit="1" customWidth="1"/>
    <col min="9653" max="9653" width="14.625" style="102" customWidth="1"/>
    <col min="9654" max="9654" width="13.375" style="102" customWidth="1"/>
    <col min="9655" max="9655" width="9.25" style="102" bestFit="1" customWidth="1"/>
    <col min="9656" max="9656" width="11" style="102" bestFit="1" customWidth="1"/>
    <col min="9657" max="9657" width="11.125" style="102" bestFit="1" customWidth="1"/>
    <col min="9658" max="9658" width="16.75" style="102" bestFit="1" customWidth="1"/>
    <col min="9659" max="9659" width="8.625" style="102" bestFit="1" customWidth="1"/>
    <col min="9660" max="9660" width="8.625" style="102" customWidth="1"/>
    <col min="9661" max="9903" width="9" style="102"/>
    <col min="9904" max="9904" width="9.25" style="102" bestFit="1" customWidth="1"/>
    <col min="9905" max="9905" width="22.375" style="102" customWidth="1"/>
    <col min="9906" max="9906" width="43.625" style="102" customWidth="1"/>
    <col min="9907" max="9907" width="14.5" style="102" customWidth="1"/>
    <col min="9908" max="9908" width="5.5" style="102" bestFit="1" customWidth="1"/>
    <col min="9909" max="9909" width="14.625" style="102" customWidth="1"/>
    <col min="9910" max="9910" width="13.375" style="102" customWidth="1"/>
    <col min="9911" max="9911" width="9.25" style="102" bestFit="1" customWidth="1"/>
    <col min="9912" max="9912" width="11" style="102" bestFit="1" customWidth="1"/>
    <col min="9913" max="9913" width="11.125" style="102" bestFit="1" customWidth="1"/>
    <col min="9914" max="9914" width="16.75" style="102" bestFit="1" customWidth="1"/>
    <col min="9915" max="9915" width="8.625" style="102" bestFit="1" customWidth="1"/>
    <col min="9916" max="9916" width="8.625" style="102" customWidth="1"/>
    <col min="9917" max="10159" width="9" style="102"/>
    <col min="10160" max="10160" width="9.25" style="102" bestFit="1" customWidth="1"/>
    <col min="10161" max="10161" width="22.375" style="102" customWidth="1"/>
    <col min="10162" max="10162" width="43.625" style="102" customWidth="1"/>
    <col min="10163" max="10163" width="14.5" style="102" customWidth="1"/>
    <col min="10164" max="10164" width="5.5" style="102" bestFit="1" customWidth="1"/>
    <col min="10165" max="10165" width="14.625" style="102" customWidth="1"/>
    <col min="10166" max="10166" width="13.375" style="102" customWidth="1"/>
    <col min="10167" max="10167" width="9.25" style="102" bestFit="1" customWidth="1"/>
    <col min="10168" max="10168" width="11" style="102" bestFit="1" customWidth="1"/>
    <col min="10169" max="10169" width="11.125" style="102" bestFit="1" customWidth="1"/>
    <col min="10170" max="10170" width="16.75" style="102" bestFit="1" customWidth="1"/>
    <col min="10171" max="10171" width="8.625" style="102" bestFit="1" customWidth="1"/>
    <col min="10172" max="10172" width="8.625" style="102" customWidth="1"/>
    <col min="10173" max="10415" width="9" style="102"/>
    <col min="10416" max="10416" width="9.25" style="102" bestFit="1" customWidth="1"/>
    <col min="10417" max="10417" width="22.375" style="102" customWidth="1"/>
    <col min="10418" max="10418" width="43.625" style="102" customWidth="1"/>
    <col min="10419" max="10419" width="14.5" style="102" customWidth="1"/>
    <col min="10420" max="10420" width="5.5" style="102" bestFit="1" customWidth="1"/>
    <col min="10421" max="10421" width="14.625" style="102" customWidth="1"/>
    <col min="10422" max="10422" width="13.375" style="102" customWidth="1"/>
    <col min="10423" max="10423" width="9.25" style="102" bestFit="1" customWidth="1"/>
    <col min="10424" max="10424" width="11" style="102" bestFit="1" customWidth="1"/>
    <col min="10425" max="10425" width="11.125" style="102" bestFit="1" customWidth="1"/>
    <col min="10426" max="10426" width="16.75" style="102" bestFit="1" customWidth="1"/>
    <col min="10427" max="10427" width="8.625" style="102" bestFit="1" customWidth="1"/>
    <col min="10428" max="10428" width="8.625" style="102" customWidth="1"/>
    <col min="10429" max="10671" width="9" style="102"/>
    <col min="10672" max="10672" width="9.25" style="102" bestFit="1" customWidth="1"/>
    <col min="10673" max="10673" width="22.375" style="102" customWidth="1"/>
    <col min="10674" max="10674" width="43.625" style="102" customWidth="1"/>
    <col min="10675" max="10675" width="14.5" style="102" customWidth="1"/>
    <col min="10676" max="10676" width="5.5" style="102" bestFit="1" customWidth="1"/>
    <col min="10677" max="10677" width="14.625" style="102" customWidth="1"/>
    <col min="10678" max="10678" width="13.375" style="102" customWidth="1"/>
    <col min="10679" max="10679" width="9.25" style="102" bestFit="1" customWidth="1"/>
    <col min="10680" max="10680" width="11" style="102" bestFit="1" customWidth="1"/>
    <col min="10681" max="10681" width="11.125" style="102" bestFit="1" customWidth="1"/>
    <col min="10682" max="10682" width="16.75" style="102" bestFit="1" customWidth="1"/>
    <col min="10683" max="10683" width="8.625" style="102" bestFit="1" customWidth="1"/>
    <col min="10684" max="10684" width="8.625" style="102" customWidth="1"/>
    <col min="10685" max="10927" width="9" style="102"/>
    <col min="10928" max="10928" width="9.25" style="102" bestFit="1" customWidth="1"/>
    <col min="10929" max="10929" width="22.375" style="102" customWidth="1"/>
    <col min="10930" max="10930" width="43.625" style="102" customWidth="1"/>
    <col min="10931" max="10931" width="14.5" style="102" customWidth="1"/>
    <col min="10932" max="10932" width="5.5" style="102" bestFit="1" customWidth="1"/>
    <col min="10933" max="10933" width="14.625" style="102" customWidth="1"/>
    <col min="10934" max="10934" width="13.375" style="102" customWidth="1"/>
    <col min="10935" max="10935" width="9.25" style="102" bestFit="1" customWidth="1"/>
    <col min="10936" max="10936" width="11" style="102" bestFit="1" customWidth="1"/>
    <col min="10937" max="10937" width="11.125" style="102" bestFit="1" customWidth="1"/>
    <col min="10938" max="10938" width="16.75" style="102" bestFit="1" customWidth="1"/>
    <col min="10939" max="10939" width="8.625" style="102" bestFit="1" customWidth="1"/>
    <col min="10940" max="10940" width="8.625" style="102" customWidth="1"/>
    <col min="10941" max="11183" width="9" style="102"/>
    <col min="11184" max="11184" width="9.25" style="102" bestFit="1" customWidth="1"/>
    <col min="11185" max="11185" width="22.375" style="102" customWidth="1"/>
    <col min="11186" max="11186" width="43.625" style="102" customWidth="1"/>
    <col min="11187" max="11187" width="14.5" style="102" customWidth="1"/>
    <col min="11188" max="11188" width="5.5" style="102" bestFit="1" customWidth="1"/>
    <col min="11189" max="11189" width="14.625" style="102" customWidth="1"/>
    <col min="11190" max="11190" width="13.375" style="102" customWidth="1"/>
    <col min="11191" max="11191" width="9.25" style="102" bestFit="1" customWidth="1"/>
    <col min="11192" max="11192" width="11" style="102" bestFit="1" customWidth="1"/>
    <col min="11193" max="11193" width="11.125" style="102" bestFit="1" customWidth="1"/>
    <col min="11194" max="11194" width="16.75" style="102" bestFit="1" customWidth="1"/>
    <col min="11195" max="11195" width="8.625" style="102" bestFit="1" customWidth="1"/>
    <col min="11196" max="11196" width="8.625" style="102" customWidth="1"/>
    <col min="11197" max="11439" width="9" style="102"/>
    <col min="11440" max="11440" width="9.25" style="102" bestFit="1" customWidth="1"/>
    <col min="11441" max="11441" width="22.375" style="102" customWidth="1"/>
    <col min="11442" max="11442" width="43.625" style="102" customWidth="1"/>
    <col min="11443" max="11443" width="14.5" style="102" customWidth="1"/>
    <col min="11444" max="11444" width="5.5" style="102" bestFit="1" customWidth="1"/>
    <col min="11445" max="11445" width="14.625" style="102" customWidth="1"/>
    <col min="11446" max="11446" width="13.375" style="102" customWidth="1"/>
    <col min="11447" max="11447" width="9.25" style="102" bestFit="1" customWidth="1"/>
    <col min="11448" max="11448" width="11" style="102" bestFit="1" customWidth="1"/>
    <col min="11449" max="11449" width="11.125" style="102" bestFit="1" customWidth="1"/>
    <col min="11450" max="11450" width="16.75" style="102" bestFit="1" customWidth="1"/>
    <col min="11451" max="11451" width="8.625" style="102" bestFit="1" customWidth="1"/>
    <col min="11452" max="11452" width="8.625" style="102" customWidth="1"/>
    <col min="11453" max="11695" width="9" style="102"/>
    <col min="11696" max="11696" width="9.25" style="102" bestFit="1" customWidth="1"/>
    <col min="11697" max="11697" width="22.375" style="102" customWidth="1"/>
    <col min="11698" max="11698" width="43.625" style="102" customWidth="1"/>
    <col min="11699" max="11699" width="14.5" style="102" customWidth="1"/>
    <col min="11700" max="11700" width="5.5" style="102" bestFit="1" customWidth="1"/>
    <col min="11701" max="11701" width="14.625" style="102" customWidth="1"/>
    <col min="11702" max="11702" width="13.375" style="102" customWidth="1"/>
    <col min="11703" max="11703" width="9.25" style="102" bestFit="1" customWidth="1"/>
    <col min="11704" max="11704" width="11" style="102" bestFit="1" customWidth="1"/>
    <col min="11705" max="11705" width="11.125" style="102" bestFit="1" customWidth="1"/>
    <col min="11706" max="11706" width="16.75" style="102" bestFit="1" customWidth="1"/>
    <col min="11707" max="11707" width="8.625" style="102" bestFit="1" customWidth="1"/>
    <col min="11708" max="11708" width="8.625" style="102" customWidth="1"/>
    <col min="11709" max="11951" width="9" style="102"/>
    <col min="11952" max="11952" width="9.25" style="102" bestFit="1" customWidth="1"/>
    <col min="11953" max="11953" width="22.375" style="102" customWidth="1"/>
    <col min="11954" max="11954" width="43.625" style="102" customWidth="1"/>
    <col min="11955" max="11955" width="14.5" style="102" customWidth="1"/>
    <col min="11956" max="11956" width="5.5" style="102" bestFit="1" customWidth="1"/>
    <col min="11957" max="11957" width="14.625" style="102" customWidth="1"/>
    <col min="11958" max="11958" width="13.375" style="102" customWidth="1"/>
    <col min="11959" max="11959" width="9.25" style="102" bestFit="1" customWidth="1"/>
    <col min="11960" max="11960" width="11" style="102" bestFit="1" customWidth="1"/>
    <col min="11961" max="11961" width="11.125" style="102" bestFit="1" customWidth="1"/>
    <col min="11962" max="11962" width="16.75" style="102" bestFit="1" customWidth="1"/>
    <col min="11963" max="11963" width="8.625" style="102" bestFit="1" customWidth="1"/>
    <col min="11964" max="11964" width="8.625" style="102" customWidth="1"/>
    <col min="11965" max="12207" width="9" style="102"/>
    <col min="12208" max="12208" width="9.25" style="102" bestFit="1" customWidth="1"/>
    <col min="12209" max="12209" width="22.375" style="102" customWidth="1"/>
    <col min="12210" max="12210" width="43.625" style="102" customWidth="1"/>
    <col min="12211" max="12211" width="14.5" style="102" customWidth="1"/>
    <col min="12212" max="12212" width="5.5" style="102" bestFit="1" customWidth="1"/>
    <col min="12213" max="12213" width="14.625" style="102" customWidth="1"/>
    <col min="12214" max="12214" width="13.375" style="102" customWidth="1"/>
    <col min="12215" max="12215" width="9.25" style="102" bestFit="1" customWidth="1"/>
    <col min="12216" max="12216" width="11" style="102" bestFit="1" customWidth="1"/>
    <col min="12217" max="12217" width="11.125" style="102" bestFit="1" customWidth="1"/>
    <col min="12218" max="12218" width="16.75" style="102" bestFit="1" customWidth="1"/>
    <col min="12219" max="12219" width="8.625" style="102" bestFit="1" customWidth="1"/>
    <col min="12220" max="12220" width="8.625" style="102" customWidth="1"/>
    <col min="12221" max="12463" width="9" style="102"/>
    <col min="12464" max="12464" width="9.25" style="102" bestFit="1" customWidth="1"/>
    <col min="12465" max="12465" width="22.375" style="102" customWidth="1"/>
    <col min="12466" max="12466" width="43.625" style="102" customWidth="1"/>
    <col min="12467" max="12467" width="14.5" style="102" customWidth="1"/>
    <col min="12468" max="12468" width="5.5" style="102" bestFit="1" customWidth="1"/>
    <col min="12469" max="12469" width="14.625" style="102" customWidth="1"/>
    <col min="12470" max="12470" width="13.375" style="102" customWidth="1"/>
    <col min="12471" max="12471" width="9.25" style="102" bestFit="1" customWidth="1"/>
    <col min="12472" max="12472" width="11" style="102" bestFit="1" customWidth="1"/>
    <col min="12473" max="12473" width="11.125" style="102" bestFit="1" customWidth="1"/>
    <col min="12474" max="12474" width="16.75" style="102" bestFit="1" customWidth="1"/>
    <col min="12475" max="12475" width="8.625" style="102" bestFit="1" customWidth="1"/>
    <col min="12476" max="12476" width="8.625" style="102" customWidth="1"/>
    <col min="12477" max="12719" width="9" style="102"/>
    <col min="12720" max="12720" width="9.25" style="102" bestFit="1" customWidth="1"/>
    <col min="12721" max="12721" width="22.375" style="102" customWidth="1"/>
    <col min="12722" max="12722" width="43.625" style="102" customWidth="1"/>
    <col min="12723" max="12723" width="14.5" style="102" customWidth="1"/>
    <col min="12724" max="12724" width="5.5" style="102" bestFit="1" customWidth="1"/>
    <col min="12725" max="12725" width="14.625" style="102" customWidth="1"/>
    <col min="12726" max="12726" width="13.375" style="102" customWidth="1"/>
    <col min="12727" max="12727" width="9.25" style="102" bestFit="1" customWidth="1"/>
    <col min="12728" max="12728" width="11" style="102" bestFit="1" customWidth="1"/>
    <col min="12729" max="12729" width="11.125" style="102" bestFit="1" customWidth="1"/>
    <col min="12730" max="12730" width="16.75" style="102" bestFit="1" customWidth="1"/>
    <col min="12731" max="12731" width="8.625" style="102" bestFit="1" customWidth="1"/>
    <col min="12732" max="12732" width="8.625" style="102" customWidth="1"/>
    <col min="12733" max="12975" width="9" style="102"/>
    <col min="12976" max="12976" width="9.25" style="102" bestFit="1" customWidth="1"/>
    <col min="12977" max="12977" width="22.375" style="102" customWidth="1"/>
    <col min="12978" max="12978" width="43.625" style="102" customWidth="1"/>
    <col min="12979" max="12979" width="14.5" style="102" customWidth="1"/>
    <col min="12980" max="12980" width="5.5" style="102" bestFit="1" customWidth="1"/>
    <col min="12981" max="12981" width="14.625" style="102" customWidth="1"/>
    <col min="12982" max="12982" width="13.375" style="102" customWidth="1"/>
    <col min="12983" max="12983" width="9.25" style="102" bestFit="1" customWidth="1"/>
    <col min="12984" max="12984" width="11" style="102" bestFit="1" customWidth="1"/>
    <col min="12985" max="12985" width="11.125" style="102" bestFit="1" customWidth="1"/>
    <col min="12986" max="12986" width="16.75" style="102" bestFit="1" customWidth="1"/>
    <col min="12987" max="12987" width="8.625" style="102" bestFit="1" customWidth="1"/>
    <col min="12988" max="12988" width="8.625" style="102" customWidth="1"/>
    <col min="12989" max="13231" width="9" style="102"/>
    <col min="13232" max="13232" width="9.25" style="102" bestFit="1" customWidth="1"/>
    <col min="13233" max="13233" width="22.375" style="102" customWidth="1"/>
    <col min="13234" max="13234" width="43.625" style="102" customWidth="1"/>
    <col min="13235" max="13235" width="14.5" style="102" customWidth="1"/>
    <col min="13236" max="13236" width="5.5" style="102" bestFit="1" customWidth="1"/>
    <col min="13237" max="13237" width="14.625" style="102" customWidth="1"/>
    <col min="13238" max="13238" width="13.375" style="102" customWidth="1"/>
    <col min="13239" max="13239" width="9.25" style="102" bestFit="1" customWidth="1"/>
    <col min="13240" max="13240" width="11" style="102" bestFit="1" customWidth="1"/>
    <col min="13241" max="13241" width="11.125" style="102" bestFit="1" customWidth="1"/>
    <col min="13242" max="13242" width="16.75" style="102" bestFit="1" customWidth="1"/>
    <col min="13243" max="13243" width="8.625" style="102" bestFit="1" customWidth="1"/>
    <col min="13244" max="13244" width="8.625" style="102" customWidth="1"/>
    <col min="13245" max="13487" width="9" style="102"/>
    <col min="13488" max="13488" width="9.25" style="102" bestFit="1" customWidth="1"/>
    <col min="13489" max="13489" width="22.375" style="102" customWidth="1"/>
    <col min="13490" max="13490" width="43.625" style="102" customWidth="1"/>
    <col min="13491" max="13491" width="14.5" style="102" customWidth="1"/>
    <col min="13492" max="13492" width="5.5" style="102" bestFit="1" customWidth="1"/>
    <col min="13493" max="13493" width="14.625" style="102" customWidth="1"/>
    <col min="13494" max="13494" width="13.375" style="102" customWidth="1"/>
    <col min="13495" max="13495" width="9.25" style="102" bestFit="1" customWidth="1"/>
    <col min="13496" max="13496" width="11" style="102" bestFit="1" customWidth="1"/>
    <col min="13497" max="13497" width="11.125" style="102" bestFit="1" customWidth="1"/>
    <col min="13498" max="13498" width="16.75" style="102" bestFit="1" customWidth="1"/>
    <col min="13499" max="13499" width="8.625" style="102" bestFit="1" customWidth="1"/>
    <col min="13500" max="13500" width="8.625" style="102" customWidth="1"/>
    <col min="13501" max="13743" width="9" style="102"/>
    <col min="13744" max="13744" width="9.25" style="102" bestFit="1" customWidth="1"/>
    <col min="13745" max="13745" width="22.375" style="102" customWidth="1"/>
    <col min="13746" max="13746" width="43.625" style="102" customWidth="1"/>
    <col min="13747" max="13747" width="14.5" style="102" customWidth="1"/>
    <col min="13748" max="13748" width="5.5" style="102" bestFit="1" customWidth="1"/>
    <col min="13749" max="13749" width="14.625" style="102" customWidth="1"/>
    <col min="13750" max="13750" width="13.375" style="102" customWidth="1"/>
    <col min="13751" max="13751" width="9.25" style="102" bestFit="1" customWidth="1"/>
    <col min="13752" max="13752" width="11" style="102" bestFit="1" customWidth="1"/>
    <col min="13753" max="13753" width="11.125" style="102" bestFit="1" customWidth="1"/>
    <col min="13754" max="13754" width="16.75" style="102" bestFit="1" customWidth="1"/>
    <col min="13755" max="13755" width="8.625" style="102" bestFit="1" customWidth="1"/>
    <col min="13756" max="13756" width="8.625" style="102" customWidth="1"/>
    <col min="13757" max="13999" width="9" style="102"/>
    <col min="14000" max="14000" width="9.25" style="102" bestFit="1" customWidth="1"/>
    <col min="14001" max="14001" width="22.375" style="102" customWidth="1"/>
    <col min="14002" max="14002" width="43.625" style="102" customWidth="1"/>
    <col min="14003" max="14003" width="14.5" style="102" customWidth="1"/>
    <col min="14004" max="14004" width="5.5" style="102" bestFit="1" customWidth="1"/>
    <col min="14005" max="14005" width="14.625" style="102" customWidth="1"/>
    <col min="14006" max="14006" width="13.375" style="102" customWidth="1"/>
    <col min="14007" max="14007" width="9.25" style="102" bestFit="1" customWidth="1"/>
    <col min="14008" max="14008" width="11" style="102" bestFit="1" customWidth="1"/>
    <col min="14009" max="14009" width="11.125" style="102" bestFit="1" customWidth="1"/>
    <col min="14010" max="14010" width="16.75" style="102" bestFit="1" customWidth="1"/>
    <col min="14011" max="14011" width="8.625" style="102" bestFit="1" customWidth="1"/>
    <col min="14012" max="14012" width="8.625" style="102" customWidth="1"/>
    <col min="14013" max="14255" width="9" style="102"/>
    <col min="14256" max="14256" width="9.25" style="102" bestFit="1" customWidth="1"/>
    <col min="14257" max="14257" width="22.375" style="102" customWidth="1"/>
    <col min="14258" max="14258" width="43.625" style="102" customWidth="1"/>
    <col min="14259" max="14259" width="14.5" style="102" customWidth="1"/>
    <col min="14260" max="14260" width="5.5" style="102" bestFit="1" customWidth="1"/>
    <col min="14261" max="14261" width="14.625" style="102" customWidth="1"/>
    <col min="14262" max="14262" width="13.375" style="102" customWidth="1"/>
    <col min="14263" max="14263" width="9.25" style="102" bestFit="1" customWidth="1"/>
    <col min="14264" max="14264" width="11" style="102" bestFit="1" customWidth="1"/>
    <col min="14265" max="14265" width="11.125" style="102" bestFit="1" customWidth="1"/>
    <col min="14266" max="14266" width="16.75" style="102" bestFit="1" customWidth="1"/>
    <col min="14267" max="14267" width="8.625" style="102" bestFit="1" customWidth="1"/>
    <col min="14268" max="14268" width="8.625" style="102" customWidth="1"/>
    <col min="14269" max="14511" width="9" style="102"/>
    <col min="14512" max="14512" width="9.25" style="102" bestFit="1" customWidth="1"/>
    <col min="14513" max="14513" width="22.375" style="102" customWidth="1"/>
    <col min="14514" max="14514" width="43.625" style="102" customWidth="1"/>
    <col min="14515" max="14515" width="14.5" style="102" customWidth="1"/>
    <col min="14516" max="14516" width="5.5" style="102" bestFit="1" customWidth="1"/>
    <col min="14517" max="14517" width="14.625" style="102" customWidth="1"/>
    <col min="14518" max="14518" width="13.375" style="102" customWidth="1"/>
    <col min="14519" max="14519" width="9.25" style="102" bestFit="1" customWidth="1"/>
    <col min="14520" max="14520" width="11" style="102" bestFit="1" customWidth="1"/>
    <col min="14521" max="14521" width="11.125" style="102" bestFit="1" customWidth="1"/>
    <col min="14522" max="14522" width="16.75" style="102" bestFit="1" customWidth="1"/>
    <col min="14523" max="14523" width="8.625" style="102" bestFit="1" customWidth="1"/>
    <col min="14524" max="14524" width="8.625" style="102" customWidth="1"/>
    <col min="14525" max="14767" width="9" style="102"/>
    <col min="14768" max="14768" width="9.25" style="102" bestFit="1" customWidth="1"/>
    <col min="14769" max="14769" width="22.375" style="102" customWidth="1"/>
    <col min="14770" max="14770" width="43.625" style="102" customWidth="1"/>
    <col min="14771" max="14771" width="14.5" style="102" customWidth="1"/>
    <col min="14772" max="14772" width="5.5" style="102" bestFit="1" customWidth="1"/>
    <col min="14773" max="14773" width="14.625" style="102" customWidth="1"/>
    <col min="14774" max="14774" width="13.375" style="102" customWidth="1"/>
    <col min="14775" max="14775" width="9.25" style="102" bestFit="1" customWidth="1"/>
    <col min="14776" max="14776" width="11" style="102" bestFit="1" customWidth="1"/>
    <col min="14777" max="14777" width="11.125" style="102" bestFit="1" customWidth="1"/>
    <col min="14778" max="14778" width="16.75" style="102" bestFit="1" customWidth="1"/>
    <col min="14779" max="14779" width="8.625" style="102" bestFit="1" customWidth="1"/>
    <col min="14780" max="14780" width="8.625" style="102" customWidth="1"/>
    <col min="14781" max="15023" width="9" style="102"/>
    <col min="15024" max="15024" width="9.25" style="102" bestFit="1" customWidth="1"/>
    <col min="15025" max="15025" width="22.375" style="102" customWidth="1"/>
    <col min="15026" max="15026" width="43.625" style="102" customWidth="1"/>
    <col min="15027" max="15027" width="14.5" style="102" customWidth="1"/>
    <col min="15028" max="15028" width="5.5" style="102" bestFit="1" customWidth="1"/>
    <col min="15029" max="15029" width="14.625" style="102" customWidth="1"/>
    <col min="15030" max="15030" width="13.375" style="102" customWidth="1"/>
    <col min="15031" max="15031" width="9.25" style="102" bestFit="1" customWidth="1"/>
    <col min="15032" max="15032" width="11" style="102" bestFit="1" customWidth="1"/>
    <col min="15033" max="15033" width="11.125" style="102" bestFit="1" customWidth="1"/>
    <col min="15034" max="15034" width="16.75" style="102" bestFit="1" customWidth="1"/>
    <col min="15035" max="15035" width="8.625" style="102" bestFit="1" customWidth="1"/>
    <col min="15036" max="15036" width="8.625" style="102" customWidth="1"/>
    <col min="15037" max="15279" width="9" style="102"/>
    <col min="15280" max="15280" width="9.25" style="102" bestFit="1" customWidth="1"/>
    <col min="15281" max="15281" width="22.375" style="102" customWidth="1"/>
    <col min="15282" max="15282" width="43.625" style="102" customWidth="1"/>
    <col min="15283" max="15283" width="14.5" style="102" customWidth="1"/>
    <col min="15284" max="15284" width="5.5" style="102" bestFit="1" customWidth="1"/>
    <col min="15285" max="15285" width="14.625" style="102" customWidth="1"/>
    <col min="15286" max="15286" width="13.375" style="102" customWidth="1"/>
    <col min="15287" max="15287" width="9.25" style="102" bestFit="1" customWidth="1"/>
    <col min="15288" max="15288" width="11" style="102" bestFit="1" customWidth="1"/>
    <col min="15289" max="15289" width="11.125" style="102" bestFit="1" customWidth="1"/>
    <col min="15290" max="15290" width="16.75" style="102" bestFit="1" customWidth="1"/>
    <col min="15291" max="15291" width="8.625" style="102" bestFit="1" customWidth="1"/>
    <col min="15292" max="15292" width="8.625" style="102" customWidth="1"/>
    <col min="15293" max="15535" width="9" style="102"/>
    <col min="15536" max="15536" width="9.25" style="102" bestFit="1" customWidth="1"/>
    <col min="15537" max="15537" width="22.375" style="102" customWidth="1"/>
    <col min="15538" max="15538" width="43.625" style="102" customWidth="1"/>
    <col min="15539" max="15539" width="14.5" style="102" customWidth="1"/>
    <col min="15540" max="15540" width="5.5" style="102" bestFit="1" customWidth="1"/>
    <col min="15541" max="15541" width="14.625" style="102" customWidth="1"/>
    <col min="15542" max="15542" width="13.375" style="102" customWidth="1"/>
    <col min="15543" max="15543" width="9.25" style="102" bestFit="1" customWidth="1"/>
    <col min="15544" max="15544" width="11" style="102" bestFit="1" customWidth="1"/>
    <col min="15545" max="15545" width="11.125" style="102" bestFit="1" customWidth="1"/>
    <col min="15546" max="15546" width="16.75" style="102" bestFit="1" customWidth="1"/>
    <col min="15547" max="15547" width="8.625" style="102" bestFit="1" customWidth="1"/>
    <col min="15548" max="15548" width="8.625" style="102" customWidth="1"/>
    <col min="15549" max="15791" width="9" style="102"/>
    <col min="15792" max="15792" width="9.25" style="102" bestFit="1" customWidth="1"/>
    <col min="15793" max="15793" width="22.375" style="102" customWidth="1"/>
    <col min="15794" max="15794" width="43.625" style="102" customWidth="1"/>
    <col min="15795" max="15795" width="14.5" style="102" customWidth="1"/>
    <col min="15796" max="15796" width="5.5" style="102" bestFit="1" customWidth="1"/>
    <col min="15797" max="15797" width="14.625" style="102" customWidth="1"/>
    <col min="15798" max="15798" width="13.375" style="102" customWidth="1"/>
    <col min="15799" max="15799" width="9.25" style="102" bestFit="1" customWidth="1"/>
    <col min="15800" max="15800" width="11" style="102" bestFit="1" customWidth="1"/>
    <col min="15801" max="15801" width="11.125" style="102" bestFit="1" customWidth="1"/>
    <col min="15802" max="15802" width="16.75" style="102" bestFit="1" customWidth="1"/>
    <col min="15803" max="15803" width="8.625" style="102" bestFit="1" customWidth="1"/>
    <col min="15804" max="15804" width="8.625" style="102" customWidth="1"/>
    <col min="15805" max="16047" width="9" style="102"/>
    <col min="16048" max="16048" width="9.25" style="102" bestFit="1" customWidth="1"/>
    <col min="16049" max="16049" width="22.375" style="102" customWidth="1"/>
    <col min="16050" max="16050" width="43.625" style="102" customWidth="1"/>
    <col min="16051" max="16051" width="14.5" style="102" customWidth="1"/>
    <col min="16052" max="16052" width="5.5" style="102" bestFit="1" customWidth="1"/>
    <col min="16053" max="16053" width="14.625" style="102" customWidth="1"/>
    <col min="16054" max="16054" width="13.375" style="102" customWidth="1"/>
    <col min="16055" max="16055" width="9.25" style="102" bestFit="1" customWidth="1"/>
    <col min="16056" max="16056" width="11" style="102" bestFit="1" customWidth="1"/>
    <col min="16057" max="16057" width="11.125" style="102" bestFit="1" customWidth="1"/>
    <col min="16058" max="16058" width="16.75" style="102" bestFit="1" customWidth="1"/>
    <col min="16059" max="16059" width="8.625" style="102" bestFit="1" customWidth="1"/>
    <col min="16060" max="16060" width="8.625" style="102" customWidth="1"/>
    <col min="16061" max="16384" width="9" style="102"/>
  </cols>
  <sheetData>
    <row r="1" spans="1:8" ht="26.25">
      <c r="A1" s="175" t="s">
        <v>194</v>
      </c>
      <c r="B1" s="175"/>
      <c r="C1" s="175"/>
      <c r="D1" s="175"/>
      <c r="E1" s="175"/>
      <c r="F1" s="175"/>
      <c r="G1" s="101"/>
    </row>
    <row r="2" spans="1:8" ht="20.25">
      <c r="A2" s="103"/>
      <c r="B2" s="103"/>
      <c r="C2" s="103"/>
      <c r="D2" s="103"/>
      <c r="E2" s="104"/>
      <c r="F2" s="167" t="s">
        <v>183</v>
      </c>
      <c r="G2" s="101"/>
    </row>
    <row r="3" spans="1:8">
      <c r="A3" s="2" t="s">
        <v>0</v>
      </c>
      <c r="B3" s="2" t="s">
        <v>181</v>
      </c>
      <c r="C3" s="2" t="s">
        <v>2</v>
      </c>
      <c r="D3" s="2" t="s">
        <v>3</v>
      </c>
      <c r="E3" s="3" t="s">
        <v>4</v>
      </c>
      <c r="F3" s="2" t="s">
        <v>5</v>
      </c>
    </row>
    <row r="4" spans="1:8">
      <c r="A4" s="168">
        <v>1</v>
      </c>
      <c r="B4" s="105" t="s">
        <v>192</v>
      </c>
      <c r="C4" s="106">
        <v>1499300</v>
      </c>
      <c r="D4" s="107">
        <v>1</v>
      </c>
      <c r="E4" s="108">
        <f>C4*D4</f>
        <v>1499300</v>
      </c>
      <c r="F4" s="109">
        <v>44645</v>
      </c>
    </row>
    <row r="5" spans="1:8">
      <c r="A5" s="168">
        <v>2</v>
      </c>
      <c r="B5" s="105" t="s">
        <v>193</v>
      </c>
      <c r="C5" s="106">
        <v>99000</v>
      </c>
      <c r="D5" s="107">
        <v>15</v>
      </c>
      <c r="E5" s="108">
        <f t="shared" ref="E5:E7" si="0">C5*D5</f>
        <v>1485000</v>
      </c>
      <c r="F5" s="109">
        <v>44705</v>
      </c>
    </row>
    <row r="6" spans="1:8">
      <c r="A6" s="168">
        <v>3</v>
      </c>
      <c r="B6" s="105" t="s">
        <v>190</v>
      </c>
      <c r="C6" s="106">
        <v>1720000</v>
      </c>
      <c r="D6" s="107">
        <v>26</v>
      </c>
      <c r="E6" s="108">
        <f t="shared" si="0"/>
        <v>44720000</v>
      </c>
      <c r="F6" s="109">
        <v>44761</v>
      </c>
    </row>
    <row r="7" spans="1:8">
      <c r="A7" s="168">
        <v>4</v>
      </c>
      <c r="B7" s="105" t="s">
        <v>191</v>
      </c>
      <c r="C7" s="106">
        <v>580000</v>
      </c>
      <c r="D7" s="107">
        <v>13</v>
      </c>
      <c r="E7" s="108">
        <f t="shared" si="0"/>
        <v>7540000</v>
      </c>
      <c r="F7" s="109">
        <v>44761</v>
      </c>
    </row>
    <row r="8" spans="1:8">
      <c r="A8" s="100"/>
      <c r="B8" s="161" t="s">
        <v>18</v>
      </c>
      <c r="C8" s="48"/>
      <c r="D8" s="112">
        <f>SUM(D4:D7)</f>
        <v>55</v>
      </c>
      <c r="E8" s="112">
        <f>SUM(E4:E7)</f>
        <v>55244300</v>
      </c>
      <c r="F8" s="100"/>
    </row>
    <row r="9" spans="1:8">
      <c r="H9" s="174"/>
    </row>
    <row r="10" spans="1:8">
      <c r="H10" s="174"/>
    </row>
    <row r="11" spans="1:8">
      <c r="H11" s="174"/>
    </row>
    <row r="12" spans="1:8">
      <c r="H12" s="174"/>
    </row>
  </sheetData>
  <autoFilter ref="A3:F8">
    <sortState ref="A4:F8">
      <sortCondition ref="F4:F8"/>
    </sortState>
  </autoFilter>
  <mergeCells count="1">
    <mergeCell ref="A1:F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6"/>
  <sheetViews>
    <sheetView zoomScale="85" zoomScaleNormal="85" workbookViewId="0">
      <selection activeCell="L6" sqref="L6"/>
    </sheetView>
  </sheetViews>
  <sheetFormatPr defaultRowHeight="16.5"/>
  <cols>
    <col min="1" max="1" width="5.875" style="110" bestFit="1" customWidth="1"/>
    <col min="2" max="2" width="22.375" style="110" customWidth="1"/>
    <col min="3" max="3" width="11.375" style="110" bestFit="1" customWidth="1"/>
    <col min="4" max="4" width="10" style="110" customWidth="1"/>
    <col min="5" max="5" width="19.875" style="111" customWidth="1"/>
    <col min="6" max="6" width="13.875" style="110" customWidth="1"/>
    <col min="7" max="175" width="9" style="102"/>
    <col min="176" max="176" width="9.25" style="102" bestFit="1" customWidth="1"/>
    <col min="177" max="177" width="22.375" style="102" customWidth="1"/>
    <col min="178" max="178" width="43.625" style="102" customWidth="1"/>
    <col min="179" max="179" width="14.5" style="102" customWidth="1"/>
    <col min="180" max="180" width="5.5" style="102" bestFit="1" customWidth="1"/>
    <col min="181" max="181" width="14.625" style="102" customWidth="1"/>
    <col min="182" max="182" width="13.375" style="102" customWidth="1"/>
    <col min="183" max="183" width="9.25" style="102" bestFit="1" customWidth="1"/>
    <col min="184" max="184" width="11" style="102" bestFit="1" customWidth="1"/>
    <col min="185" max="185" width="11.125" style="102" bestFit="1" customWidth="1"/>
    <col min="186" max="186" width="16.75" style="102" bestFit="1" customWidth="1"/>
    <col min="187" max="187" width="8.625" style="102" bestFit="1" customWidth="1"/>
    <col min="188" max="188" width="8.625" style="102" customWidth="1"/>
    <col min="189" max="431" width="9" style="102"/>
    <col min="432" max="432" width="9.25" style="102" bestFit="1" customWidth="1"/>
    <col min="433" max="433" width="22.375" style="102" customWidth="1"/>
    <col min="434" max="434" width="43.625" style="102" customWidth="1"/>
    <col min="435" max="435" width="14.5" style="102" customWidth="1"/>
    <col min="436" max="436" width="5.5" style="102" bestFit="1" customWidth="1"/>
    <col min="437" max="437" width="14.625" style="102" customWidth="1"/>
    <col min="438" max="438" width="13.375" style="102" customWidth="1"/>
    <col min="439" max="439" width="9.25" style="102" bestFit="1" customWidth="1"/>
    <col min="440" max="440" width="11" style="102" bestFit="1" customWidth="1"/>
    <col min="441" max="441" width="11.125" style="102" bestFit="1" customWidth="1"/>
    <col min="442" max="442" width="16.75" style="102" bestFit="1" customWidth="1"/>
    <col min="443" max="443" width="8.625" style="102" bestFit="1" customWidth="1"/>
    <col min="444" max="444" width="8.625" style="102" customWidth="1"/>
    <col min="445" max="687" width="9" style="102"/>
    <col min="688" max="688" width="9.25" style="102" bestFit="1" customWidth="1"/>
    <col min="689" max="689" width="22.375" style="102" customWidth="1"/>
    <col min="690" max="690" width="43.625" style="102" customWidth="1"/>
    <col min="691" max="691" width="14.5" style="102" customWidth="1"/>
    <col min="692" max="692" width="5.5" style="102" bestFit="1" customWidth="1"/>
    <col min="693" max="693" width="14.625" style="102" customWidth="1"/>
    <col min="694" max="694" width="13.375" style="102" customWidth="1"/>
    <col min="695" max="695" width="9.25" style="102" bestFit="1" customWidth="1"/>
    <col min="696" max="696" width="11" style="102" bestFit="1" customWidth="1"/>
    <col min="697" max="697" width="11.125" style="102" bestFit="1" customWidth="1"/>
    <col min="698" max="698" width="16.75" style="102" bestFit="1" customWidth="1"/>
    <col min="699" max="699" width="8.625" style="102" bestFit="1" customWidth="1"/>
    <col min="700" max="700" width="8.625" style="102" customWidth="1"/>
    <col min="701" max="943" width="9" style="102"/>
    <col min="944" max="944" width="9.25" style="102" bestFit="1" customWidth="1"/>
    <col min="945" max="945" width="22.375" style="102" customWidth="1"/>
    <col min="946" max="946" width="43.625" style="102" customWidth="1"/>
    <col min="947" max="947" width="14.5" style="102" customWidth="1"/>
    <col min="948" max="948" width="5.5" style="102" bestFit="1" customWidth="1"/>
    <col min="949" max="949" width="14.625" style="102" customWidth="1"/>
    <col min="950" max="950" width="13.375" style="102" customWidth="1"/>
    <col min="951" max="951" width="9.25" style="102" bestFit="1" customWidth="1"/>
    <col min="952" max="952" width="11" style="102" bestFit="1" customWidth="1"/>
    <col min="953" max="953" width="11.125" style="102" bestFit="1" customWidth="1"/>
    <col min="954" max="954" width="16.75" style="102" bestFit="1" customWidth="1"/>
    <col min="955" max="955" width="8.625" style="102" bestFit="1" customWidth="1"/>
    <col min="956" max="956" width="8.625" style="102" customWidth="1"/>
    <col min="957" max="1199" width="9" style="102"/>
    <col min="1200" max="1200" width="9.25" style="102" bestFit="1" customWidth="1"/>
    <col min="1201" max="1201" width="22.375" style="102" customWidth="1"/>
    <col min="1202" max="1202" width="43.625" style="102" customWidth="1"/>
    <col min="1203" max="1203" width="14.5" style="102" customWidth="1"/>
    <col min="1204" max="1204" width="5.5" style="102" bestFit="1" customWidth="1"/>
    <col min="1205" max="1205" width="14.625" style="102" customWidth="1"/>
    <col min="1206" max="1206" width="13.375" style="102" customWidth="1"/>
    <col min="1207" max="1207" width="9.25" style="102" bestFit="1" customWidth="1"/>
    <col min="1208" max="1208" width="11" style="102" bestFit="1" customWidth="1"/>
    <col min="1209" max="1209" width="11.125" style="102" bestFit="1" customWidth="1"/>
    <col min="1210" max="1210" width="16.75" style="102" bestFit="1" customWidth="1"/>
    <col min="1211" max="1211" width="8.625" style="102" bestFit="1" customWidth="1"/>
    <col min="1212" max="1212" width="8.625" style="102" customWidth="1"/>
    <col min="1213" max="1455" width="9" style="102"/>
    <col min="1456" max="1456" width="9.25" style="102" bestFit="1" customWidth="1"/>
    <col min="1457" max="1457" width="22.375" style="102" customWidth="1"/>
    <col min="1458" max="1458" width="43.625" style="102" customWidth="1"/>
    <col min="1459" max="1459" width="14.5" style="102" customWidth="1"/>
    <col min="1460" max="1460" width="5.5" style="102" bestFit="1" customWidth="1"/>
    <col min="1461" max="1461" width="14.625" style="102" customWidth="1"/>
    <col min="1462" max="1462" width="13.375" style="102" customWidth="1"/>
    <col min="1463" max="1463" width="9.25" style="102" bestFit="1" customWidth="1"/>
    <col min="1464" max="1464" width="11" style="102" bestFit="1" customWidth="1"/>
    <col min="1465" max="1465" width="11.125" style="102" bestFit="1" customWidth="1"/>
    <col min="1466" max="1466" width="16.75" style="102" bestFit="1" customWidth="1"/>
    <col min="1467" max="1467" width="8.625" style="102" bestFit="1" customWidth="1"/>
    <col min="1468" max="1468" width="8.625" style="102" customWidth="1"/>
    <col min="1469" max="1711" width="9" style="102"/>
    <col min="1712" max="1712" width="9.25" style="102" bestFit="1" customWidth="1"/>
    <col min="1713" max="1713" width="22.375" style="102" customWidth="1"/>
    <col min="1714" max="1714" width="43.625" style="102" customWidth="1"/>
    <col min="1715" max="1715" width="14.5" style="102" customWidth="1"/>
    <col min="1716" max="1716" width="5.5" style="102" bestFit="1" customWidth="1"/>
    <col min="1717" max="1717" width="14.625" style="102" customWidth="1"/>
    <col min="1718" max="1718" width="13.375" style="102" customWidth="1"/>
    <col min="1719" max="1719" width="9.25" style="102" bestFit="1" customWidth="1"/>
    <col min="1720" max="1720" width="11" style="102" bestFit="1" customWidth="1"/>
    <col min="1721" max="1721" width="11.125" style="102" bestFit="1" customWidth="1"/>
    <col min="1722" max="1722" width="16.75" style="102" bestFit="1" customWidth="1"/>
    <col min="1723" max="1723" width="8.625" style="102" bestFit="1" customWidth="1"/>
    <col min="1724" max="1724" width="8.625" style="102" customWidth="1"/>
    <col min="1725" max="1967" width="9" style="102"/>
    <col min="1968" max="1968" width="9.25" style="102" bestFit="1" customWidth="1"/>
    <col min="1969" max="1969" width="22.375" style="102" customWidth="1"/>
    <col min="1970" max="1970" width="43.625" style="102" customWidth="1"/>
    <col min="1971" max="1971" width="14.5" style="102" customWidth="1"/>
    <col min="1972" max="1972" width="5.5" style="102" bestFit="1" customWidth="1"/>
    <col min="1973" max="1973" width="14.625" style="102" customWidth="1"/>
    <col min="1974" max="1974" width="13.375" style="102" customWidth="1"/>
    <col min="1975" max="1975" width="9.25" style="102" bestFit="1" customWidth="1"/>
    <col min="1976" max="1976" width="11" style="102" bestFit="1" customWidth="1"/>
    <col min="1977" max="1977" width="11.125" style="102" bestFit="1" customWidth="1"/>
    <col min="1978" max="1978" width="16.75" style="102" bestFit="1" customWidth="1"/>
    <col min="1979" max="1979" width="8.625" style="102" bestFit="1" customWidth="1"/>
    <col min="1980" max="1980" width="8.625" style="102" customWidth="1"/>
    <col min="1981" max="2223" width="9" style="102"/>
    <col min="2224" max="2224" width="9.25" style="102" bestFit="1" customWidth="1"/>
    <col min="2225" max="2225" width="22.375" style="102" customWidth="1"/>
    <col min="2226" max="2226" width="43.625" style="102" customWidth="1"/>
    <col min="2227" max="2227" width="14.5" style="102" customWidth="1"/>
    <col min="2228" max="2228" width="5.5" style="102" bestFit="1" customWidth="1"/>
    <col min="2229" max="2229" width="14.625" style="102" customWidth="1"/>
    <col min="2230" max="2230" width="13.375" style="102" customWidth="1"/>
    <col min="2231" max="2231" width="9.25" style="102" bestFit="1" customWidth="1"/>
    <col min="2232" max="2232" width="11" style="102" bestFit="1" customWidth="1"/>
    <col min="2233" max="2233" width="11.125" style="102" bestFit="1" customWidth="1"/>
    <col min="2234" max="2234" width="16.75" style="102" bestFit="1" customWidth="1"/>
    <col min="2235" max="2235" width="8.625" style="102" bestFit="1" customWidth="1"/>
    <col min="2236" max="2236" width="8.625" style="102" customWidth="1"/>
    <col min="2237" max="2479" width="9" style="102"/>
    <col min="2480" max="2480" width="9.25" style="102" bestFit="1" customWidth="1"/>
    <col min="2481" max="2481" width="22.375" style="102" customWidth="1"/>
    <col min="2482" max="2482" width="43.625" style="102" customWidth="1"/>
    <col min="2483" max="2483" width="14.5" style="102" customWidth="1"/>
    <col min="2484" max="2484" width="5.5" style="102" bestFit="1" customWidth="1"/>
    <col min="2485" max="2485" width="14.625" style="102" customWidth="1"/>
    <col min="2486" max="2486" width="13.375" style="102" customWidth="1"/>
    <col min="2487" max="2487" width="9.25" style="102" bestFit="1" customWidth="1"/>
    <col min="2488" max="2488" width="11" style="102" bestFit="1" customWidth="1"/>
    <col min="2489" max="2489" width="11.125" style="102" bestFit="1" customWidth="1"/>
    <col min="2490" max="2490" width="16.75" style="102" bestFit="1" customWidth="1"/>
    <col min="2491" max="2491" width="8.625" style="102" bestFit="1" customWidth="1"/>
    <col min="2492" max="2492" width="8.625" style="102" customWidth="1"/>
    <col min="2493" max="2735" width="9" style="102"/>
    <col min="2736" max="2736" width="9.25" style="102" bestFit="1" customWidth="1"/>
    <col min="2737" max="2737" width="22.375" style="102" customWidth="1"/>
    <col min="2738" max="2738" width="43.625" style="102" customWidth="1"/>
    <col min="2739" max="2739" width="14.5" style="102" customWidth="1"/>
    <col min="2740" max="2740" width="5.5" style="102" bestFit="1" customWidth="1"/>
    <col min="2741" max="2741" width="14.625" style="102" customWidth="1"/>
    <col min="2742" max="2742" width="13.375" style="102" customWidth="1"/>
    <col min="2743" max="2743" width="9.25" style="102" bestFit="1" customWidth="1"/>
    <col min="2744" max="2744" width="11" style="102" bestFit="1" customWidth="1"/>
    <col min="2745" max="2745" width="11.125" style="102" bestFit="1" customWidth="1"/>
    <col min="2746" max="2746" width="16.75" style="102" bestFit="1" customWidth="1"/>
    <col min="2747" max="2747" width="8.625" style="102" bestFit="1" customWidth="1"/>
    <col min="2748" max="2748" width="8.625" style="102" customWidth="1"/>
    <col min="2749" max="2991" width="9" style="102"/>
    <col min="2992" max="2992" width="9.25" style="102" bestFit="1" customWidth="1"/>
    <col min="2993" max="2993" width="22.375" style="102" customWidth="1"/>
    <col min="2994" max="2994" width="43.625" style="102" customWidth="1"/>
    <col min="2995" max="2995" width="14.5" style="102" customWidth="1"/>
    <col min="2996" max="2996" width="5.5" style="102" bestFit="1" customWidth="1"/>
    <col min="2997" max="2997" width="14.625" style="102" customWidth="1"/>
    <col min="2998" max="2998" width="13.375" style="102" customWidth="1"/>
    <col min="2999" max="2999" width="9.25" style="102" bestFit="1" customWidth="1"/>
    <col min="3000" max="3000" width="11" style="102" bestFit="1" customWidth="1"/>
    <col min="3001" max="3001" width="11.125" style="102" bestFit="1" customWidth="1"/>
    <col min="3002" max="3002" width="16.75" style="102" bestFit="1" customWidth="1"/>
    <col min="3003" max="3003" width="8.625" style="102" bestFit="1" customWidth="1"/>
    <col min="3004" max="3004" width="8.625" style="102" customWidth="1"/>
    <col min="3005" max="3247" width="9" style="102"/>
    <col min="3248" max="3248" width="9.25" style="102" bestFit="1" customWidth="1"/>
    <col min="3249" max="3249" width="22.375" style="102" customWidth="1"/>
    <col min="3250" max="3250" width="43.625" style="102" customWidth="1"/>
    <col min="3251" max="3251" width="14.5" style="102" customWidth="1"/>
    <col min="3252" max="3252" width="5.5" style="102" bestFit="1" customWidth="1"/>
    <col min="3253" max="3253" width="14.625" style="102" customWidth="1"/>
    <col min="3254" max="3254" width="13.375" style="102" customWidth="1"/>
    <col min="3255" max="3255" width="9.25" style="102" bestFit="1" customWidth="1"/>
    <col min="3256" max="3256" width="11" style="102" bestFit="1" customWidth="1"/>
    <col min="3257" max="3257" width="11.125" style="102" bestFit="1" customWidth="1"/>
    <col min="3258" max="3258" width="16.75" style="102" bestFit="1" customWidth="1"/>
    <col min="3259" max="3259" width="8.625" style="102" bestFit="1" customWidth="1"/>
    <col min="3260" max="3260" width="8.625" style="102" customWidth="1"/>
    <col min="3261" max="3503" width="9" style="102"/>
    <col min="3504" max="3504" width="9.25" style="102" bestFit="1" customWidth="1"/>
    <col min="3505" max="3505" width="22.375" style="102" customWidth="1"/>
    <col min="3506" max="3506" width="43.625" style="102" customWidth="1"/>
    <col min="3507" max="3507" width="14.5" style="102" customWidth="1"/>
    <col min="3508" max="3508" width="5.5" style="102" bestFit="1" customWidth="1"/>
    <col min="3509" max="3509" width="14.625" style="102" customWidth="1"/>
    <col min="3510" max="3510" width="13.375" style="102" customWidth="1"/>
    <col min="3511" max="3511" width="9.25" style="102" bestFit="1" customWidth="1"/>
    <col min="3512" max="3512" width="11" style="102" bestFit="1" customWidth="1"/>
    <col min="3513" max="3513" width="11.125" style="102" bestFit="1" customWidth="1"/>
    <col min="3514" max="3514" width="16.75" style="102" bestFit="1" customWidth="1"/>
    <col min="3515" max="3515" width="8.625" style="102" bestFit="1" customWidth="1"/>
    <col min="3516" max="3516" width="8.625" style="102" customWidth="1"/>
    <col min="3517" max="3759" width="9" style="102"/>
    <col min="3760" max="3760" width="9.25" style="102" bestFit="1" customWidth="1"/>
    <col min="3761" max="3761" width="22.375" style="102" customWidth="1"/>
    <col min="3762" max="3762" width="43.625" style="102" customWidth="1"/>
    <col min="3763" max="3763" width="14.5" style="102" customWidth="1"/>
    <col min="3764" max="3764" width="5.5" style="102" bestFit="1" customWidth="1"/>
    <col min="3765" max="3765" width="14.625" style="102" customWidth="1"/>
    <col min="3766" max="3766" width="13.375" style="102" customWidth="1"/>
    <col min="3767" max="3767" width="9.25" style="102" bestFit="1" customWidth="1"/>
    <col min="3768" max="3768" width="11" style="102" bestFit="1" customWidth="1"/>
    <col min="3769" max="3769" width="11.125" style="102" bestFit="1" customWidth="1"/>
    <col min="3770" max="3770" width="16.75" style="102" bestFit="1" customWidth="1"/>
    <col min="3771" max="3771" width="8.625" style="102" bestFit="1" customWidth="1"/>
    <col min="3772" max="3772" width="8.625" style="102" customWidth="1"/>
    <col min="3773" max="4015" width="9" style="102"/>
    <col min="4016" max="4016" width="9.25" style="102" bestFit="1" customWidth="1"/>
    <col min="4017" max="4017" width="22.375" style="102" customWidth="1"/>
    <col min="4018" max="4018" width="43.625" style="102" customWidth="1"/>
    <col min="4019" max="4019" width="14.5" style="102" customWidth="1"/>
    <col min="4020" max="4020" width="5.5" style="102" bestFit="1" customWidth="1"/>
    <col min="4021" max="4021" width="14.625" style="102" customWidth="1"/>
    <col min="4022" max="4022" width="13.375" style="102" customWidth="1"/>
    <col min="4023" max="4023" width="9.25" style="102" bestFit="1" customWidth="1"/>
    <col min="4024" max="4024" width="11" style="102" bestFit="1" customWidth="1"/>
    <col min="4025" max="4025" width="11.125" style="102" bestFit="1" customWidth="1"/>
    <col min="4026" max="4026" width="16.75" style="102" bestFit="1" customWidth="1"/>
    <col min="4027" max="4027" width="8.625" style="102" bestFit="1" customWidth="1"/>
    <col min="4028" max="4028" width="8.625" style="102" customWidth="1"/>
    <col min="4029" max="4271" width="9" style="102"/>
    <col min="4272" max="4272" width="9.25" style="102" bestFit="1" customWidth="1"/>
    <col min="4273" max="4273" width="22.375" style="102" customWidth="1"/>
    <col min="4274" max="4274" width="43.625" style="102" customWidth="1"/>
    <col min="4275" max="4275" width="14.5" style="102" customWidth="1"/>
    <col min="4276" max="4276" width="5.5" style="102" bestFit="1" customWidth="1"/>
    <col min="4277" max="4277" width="14.625" style="102" customWidth="1"/>
    <col min="4278" max="4278" width="13.375" style="102" customWidth="1"/>
    <col min="4279" max="4279" width="9.25" style="102" bestFit="1" customWidth="1"/>
    <col min="4280" max="4280" width="11" style="102" bestFit="1" customWidth="1"/>
    <col min="4281" max="4281" width="11.125" style="102" bestFit="1" customWidth="1"/>
    <col min="4282" max="4282" width="16.75" style="102" bestFit="1" customWidth="1"/>
    <col min="4283" max="4283" width="8.625" style="102" bestFit="1" customWidth="1"/>
    <col min="4284" max="4284" width="8.625" style="102" customWidth="1"/>
    <col min="4285" max="4527" width="9" style="102"/>
    <col min="4528" max="4528" width="9.25" style="102" bestFit="1" customWidth="1"/>
    <col min="4529" max="4529" width="22.375" style="102" customWidth="1"/>
    <col min="4530" max="4530" width="43.625" style="102" customWidth="1"/>
    <col min="4531" max="4531" width="14.5" style="102" customWidth="1"/>
    <col min="4532" max="4532" width="5.5" style="102" bestFit="1" customWidth="1"/>
    <col min="4533" max="4533" width="14.625" style="102" customWidth="1"/>
    <col min="4534" max="4534" width="13.375" style="102" customWidth="1"/>
    <col min="4535" max="4535" width="9.25" style="102" bestFit="1" customWidth="1"/>
    <col min="4536" max="4536" width="11" style="102" bestFit="1" customWidth="1"/>
    <col min="4537" max="4537" width="11.125" style="102" bestFit="1" customWidth="1"/>
    <col min="4538" max="4538" width="16.75" style="102" bestFit="1" customWidth="1"/>
    <col min="4539" max="4539" width="8.625" style="102" bestFit="1" customWidth="1"/>
    <col min="4540" max="4540" width="8.625" style="102" customWidth="1"/>
    <col min="4541" max="4783" width="9" style="102"/>
    <col min="4784" max="4784" width="9.25" style="102" bestFit="1" customWidth="1"/>
    <col min="4785" max="4785" width="22.375" style="102" customWidth="1"/>
    <col min="4786" max="4786" width="43.625" style="102" customWidth="1"/>
    <col min="4787" max="4787" width="14.5" style="102" customWidth="1"/>
    <col min="4788" max="4788" width="5.5" style="102" bestFit="1" customWidth="1"/>
    <col min="4789" max="4789" width="14.625" style="102" customWidth="1"/>
    <col min="4790" max="4790" width="13.375" style="102" customWidth="1"/>
    <col min="4791" max="4791" width="9.25" style="102" bestFit="1" customWidth="1"/>
    <col min="4792" max="4792" width="11" style="102" bestFit="1" customWidth="1"/>
    <col min="4793" max="4793" width="11.125" style="102" bestFit="1" customWidth="1"/>
    <col min="4794" max="4794" width="16.75" style="102" bestFit="1" customWidth="1"/>
    <col min="4795" max="4795" width="8.625" style="102" bestFit="1" customWidth="1"/>
    <col min="4796" max="4796" width="8.625" style="102" customWidth="1"/>
    <col min="4797" max="5039" width="9" style="102"/>
    <col min="5040" max="5040" width="9.25" style="102" bestFit="1" customWidth="1"/>
    <col min="5041" max="5041" width="22.375" style="102" customWidth="1"/>
    <col min="5042" max="5042" width="43.625" style="102" customWidth="1"/>
    <col min="5043" max="5043" width="14.5" style="102" customWidth="1"/>
    <col min="5044" max="5044" width="5.5" style="102" bestFit="1" customWidth="1"/>
    <col min="5045" max="5045" width="14.625" style="102" customWidth="1"/>
    <col min="5046" max="5046" width="13.375" style="102" customWidth="1"/>
    <col min="5047" max="5047" width="9.25" style="102" bestFit="1" customWidth="1"/>
    <col min="5048" max="5048" width="11" style="102" bestFit="1" customWidth="1"/>
    <col min="5049" max="5049" width="11.125" style="102" bestFit="1" customWidth="1"/>
    <col min="5050" max="5050" width="16.75" style="102" bestFit="1" customWidth="1"/>
    <col min="5051" max="5051" width="8.625" style="102" bestFit="1" customWidth="1"/>
    <col min="5052" max="5052" width="8.625" style="102" customWidth="1"/>
    <col min="5053" max="5295" width="9" style="102"/>
    <col min="5296" max="5296" width="9.25" style="102" bestFit="1" customWidth="1"/>
    <col min="5297" max="5297" width="22.375" style="102" customWidth="1"/>
    <col min="5298" max="5298" width="43.625" style="102" customWidth="1"/>
    <col min="5299" max="5299" width="14.5" style="102" customWidth="1"/>
    <col min="5300" max="5300" width="5.5" style="102" bestFit="1" customWidth="1"/>
    <col min="5301" max="5301" width="14.625" style="102" customWidth="1"/>
    <col min="5302" max="5302" width="13.375" style="102" customWidth="1"/>
    <col min="5303" max="5303" width="9.25" style="102" bestFit="1" customWidth="1"/>
    <col min="5304" max="5304" width="11" style="102" bestFit="1" customWidth="1"/>
    <col min="5305" max="5305" width="11.125" style="102" bestFit="1" customWidth="1"/>
    <col min="5306" max="5306" width="16.75" style="102" bestFit="1" customWidth="1"/>
    <col min="5307" max="5307" width="8.625" style="102" bestFit="1" customWidth="1"/>
    <col min="5308" max="5308" width="8.625" style="102" customWidth="1"/>
    <col min="5309" max="5551" width="9" style="102"/>
    <col min="5552" max="5552" width="9.25" style="102" bestFit="1" customWidth="1"/>
    <col min="5553" max="5553" width="22.375" style="102" customWidth="1"/>
    <col min="5554" max="5554" width="43.625" style="102" customWidth="1"/>
    <col min="5555" max="5555" width="14.5" style="102" customWidth="1"/>
    <col min="5556" max="5556" width="5.5" style="102" bestFit="1" customWidth="1"/>
    <col min="5557" max="5557" width="14.625" style="102" customWidth="1"/>
    <col min="5558" max="5558" width="13.375" style="102" customWidth="1"/>
    <col min="5559" max="5559" width="9.25" style="102" bestFit="1" customWidth="1"/>
    <col min="5560" max="5560" width="11" style="102" bestFit="1" customWidth="1"/>
    <col min="5561" max="5561" width="11.125" style="102" bestFit="1" customWidth="1"/>
    <col min="5562" max="5562" width="16.75" style="102" bestFit="1" customWidth="1"/>
    <col min="5563" max="5563" width="8.625" style="102" bestFit="1" customWidth="1"/>
    <col min="5564" max="5564" width="8.625" style="102" customWidth="1"/>
    <col min="5565" max="5807" width="9" style="102"/>
    <col min="5808" max="5808" width="9.25" style="102" bestFit="1" customWidth="1"/>
    <col min="5809" max="5809" width="22.375" style="102" customWidth="1"/>
    <col min="5810" max="5810" width="43.625" style="102" customWidth="1"/>
    <col min="5811" max="5811" width="14.5" style="102" customWidth="1"/>
    <col min="5812" max="5812" width="5.5" style="102" bestFit="1" customWidth="1"/>
    <col min="5813" max="5813" width="14.625" style="102" customWidth="1"/>
    <col min="5814" max="5814" width="13.375" style="102" customWidth="1"/>
    <col min="5815" max="5815" width="9.25" style="102" bestFit="1" customWidth="1"/>
    <col min="5816" max="5816" width="11" style="102" bestFit="1" customWidth="1"/>
    <col min="5817" max="5817" width="11.125" style="102" bestFit="1" customWidth="1"/>
    <col min="5818" max="5818" width="16.75" style="102" bestFit="1" customWidth="1"/>
    <col min="5819" max="5819" width="8.625" style="102" bestFit="1" customWidth="1"/>
    <col min="5820" max="5820" width="8.625" style="102" customWidth="1"/>
    <col min="5821" max="6063" width="9" style="102"/>
    <col min="6064" max="6064" width="9.25" style="102" bestFit="1" customWidth="1"/>
    <col min="6065" max="6065" width="22.375" style="102" customWidth="1"/>
    <col min="6066" max="6066" width="43.625" style="102" customWidth="1"/>
    <col min="6067" max="6067" width="14.5" style="102" customWidth="1"/>
    <col min="6068" max="6068" width="5.5" style="102" bestFit="1" customWidth="1"/>
    <col min="6069" max="6069" width="14.625" style="102" customWidth="1"/>
    <col min="6070" max="6070" width="13.375" style="102" customWidth="1"/>
    <col min="6071" max="6071" width="9.25" style="102" bestFit="1" customWidth="1"/>
    <col min="6072" max="6072" width="11" style="102" bestFit="1" customWidth="1"/>
    <col min="6073" max="6073" width="11.125" style="102" bestFit="1" customWidth="1"/>
    <col min="6074" max="6074" width="16.75" style="102" bestFit="1" customWidth="1"/>
    <col min="6075" max="6075" width="8.625" style="102" bestFit="1" customWidth="1"/>
    <col min="6076" max="6076" width="8.625" style="102" customWidth="1"/>
    <col min="6077" max="6319" width="9" style="102"/>
    <col min="6320" max="6320" width="9.25" style="102" bestFit="1" customWidth="1"/>
    <col min="6321" max="6321" width="22.375" style="102" customWidth="1"/>
    <col min="6322" max="6322" width="43.625" style="102" customWidth="1"/>
    <col min="6323" max="6323" width="14.5" style="102" customWidth="1"/>
    <col min="6324" max="6324" width="5.5" style="102" bestFit="1" customWidth="1"/>
    <col min="6325" max="6325" width="14.625" style="102" customWidth="1"/>
    <col min="6326" max="6326" width="13.375" style="102" customWidth="1"/>
    <col min="6327" max="6327" width="9.25" style="102" bestFit="1" customWidth="1"/>
    <col min="6328" max="6328" width="11" style="102" bestFit="1" customWidth="1"/>
    <col min="6329" max="6329" width="11.125" style="102" bestFit="1" customWidth="1"/>
    <col min="6330" max="6330" width="16.75" style="102" bestFit="1" customWidth="1"/>
    <col min="6331" max="6331" width="8.625" style="102" bestFit="1" customWidth="1"/>
    <col min="6332" max="6332" width="8.625" style="102" customWidth="1"/>
    <col min="6333" max="6575" width="9" style="102"/>
    <col min="6576" max="6576" width="9.25" style="102" bestFit="1" customWidth="1"/>
    <col min="6577" max="6577" width="22.375" style="102" customWidth="1"/>
    <col min="6578" max="6578" width="43.625" style="102" customWidth="1"/>
    <col min="6579" max="6579" width="14.5" style="102" customWidth="1"/>
    <col min="6580" max="6580" width="5.5" style="102" bestFit="1" customWidth="1"/>
    <col min="6581" max="6581" width="14.625" style="102" customWidth="1"/>
    <col min="6582" max="6582" width="13.375" style="102" customWidth="1"/>
    <col min="6583" max="6583" width="9.25" style="102" bestFit="1" customWidth="1"/>
    <col min="6584" max="6584" width="11" style="102" bestFit="1" customWidth="1"/>
    <col min="6585" max="6585" width="11.125" style="102" bestFit="1" customWidth="1"/>
    <col min="6586" max="6586" width="16.75" style="102" bestFit="1" customWidth="1"/>
    <col min="6587" max="6587" width="8.625" style="102" bestFit="1" customWidth="1"/>
    <col min="6588" max="6588" width="8.625" style="102" customWidth="1"/>
    <col min="6589" max="6831" width="9" style="102"/>
    <col min="6832" max="6832" width="9.25" style="102" bestFit="1" customWidth="1"/>
    <col min="6833" max="6833" width="22.375" style="102" customWidth="1"/>
    <col min="6834" max="6834" width="43.625" style="102" customWidth="1"/>
    <col min="6835" max="6835" width="14.5" style="102" customWidth="1"/>
    <col min="6836" max="6836" width="5.5" style="102" bestFit="1" customWidth="1"/>
    <col min="6837" max="6837" width="14.625" style="102" customWidth="1"/>
    <col min="6838" max="6838" width="13.375" style="102" customWidth="1"/>
    <col min="6839" max="6839" width="9.25" style="102" bestFit="1" customWidth="1"/>
    <col min="6840" max="6840" width="11" style="102" bestFit="1" customWidth="1"/>
    <col min="6841" max="6841" width="11.125" style="102" bestFit="1" customWidth="1"/>
    <col min="6842" max="6842" width="16.75" style="102" bestFit="1" customWidth="1"/>
    <col min="6843" max="6843" width="8.625" style="102" bestFit="1" customWidth="1"/>
    <col min="6844" max="6844" width="8.625" style="102" customWidth="1"/>
    <col min="6845" max="7087" width="9" style="102"/>
    <col min="7088" max="7088" width="9.25" style="102" bestFit="1" customWidth="1"/>
    <col min="7089" max="7089" width="22.375" style="102" customWidth="1"/>
    <col min="7090" max="7090" width="43.625" style="102" customWidth="1"/>
    <col min="7091" max="7091" width="14.5" style="102" customWidth="1"/>
    <col min="7092" max="7092" width="5.5" style="102" bestFit="1" customWidth="1"/>
    <col min="7093" max="7093" width="14.625" style="102" customWidth="1"/>
    <col min="7094" max="7094" width="13.375" style="102" customWidth="1"/>
    <col min="7095" max="7095" width="9.25" style="102" bestFit="1" customWidth="1"/>
    <col min="7096" max="7096" width="11" style="102" bestFit="1" customWidth="1"/>
    <col min="7097" max="7097" width="11.125" style="102" bestFit="1" customWidth="1"/>
    <col min="7098" max="7098" width="16.75" style="102" bestFit="1" customWidth="1"/>
    <col min="7099" max="7099" width="8.625" style="102" bestFit="1" customWidth="1"/>
    <col min="7100" max="7100" width="8.625" style="102" customWidth="1"/>
    <col min="7101" max="7343" width="9" style="102"/>
    <col min="7344" max="7344" width="9.25" style="102" bestFit="1" customWidth="1"/>
    <col min="7345" max="7345" width="22.375" style="102" customWidth="1"/>
    <col min="7346" max="7346" width="43.625" style="102" customWidth="1"/>
    <col min="7347" max="7347" width="14.5" style="102" customWidth="1"/>
    <col min="7348" max="7348" width="5.5" style="102" bestFit="1" customWidth="1"/>
    <col min="7349" max="7349" width="14.625" style="102" customWidth="1"/>
    <col min="7350" max="7350" width="13.375" style="102" customWidth="1"/>
    <col min="7351" max="7351" width="9.25" style="102" bestFit="1" customWidth="1"/>
    <col min="7352" max="7352" width="11" style="102" bestFit="1" customWidth="1"/>
    <col min="7353" max="7353" width="11.125" style="102" bestFit="1" customWidth="1"/>
    <col min="7354" max="7354" width="16.75" style="102" bestFit="1" customWidth="1"/>
    <col min="7355" max="7355" width="8.625" style="102" bestFit="1" customWidth="1"/>
    <col min="7356" max="7356" width="8.625" style="102" customWidth="1"/>
    <col min="7357" max="7599" width="9" style="102"/>
    <col min="7600" max="7600" width="9.25" style="102" bestFit="1" customWidth="1"/>
    <col min="7601" max="7601" width="22.375" style="102" customWidth="1"/>
    <col min="7602" max="7602" width="43.625" style="102" customWidth="1"/>
    <col min="7603" max="7603" width="14.5" style="102" customWidth="1"/>
    <col min="7604" max="7604" width="5.5" style="102" bestFit="1" customWidth="1"/>
    <col min="7605" max="7605" width="14.625" style="102" customWidth="1"/>
    <col min="7606" max="7606" width="13.375" style="102" customWidth="1"/>
    <col min="7607" max="7607" width="9.25" style="102" bestFit="1" customWidth="1"/>
    <col min="7608" max="7608" width="11" style="102" bestFit="1" customWidth="1"/>
    <col min="7609" max="7609" width="11.125" style="102" bestFit="1" customWidth="1"/>
    <col min="7610" max="7610" width="16.75" style="102" bestFit="1" customWidth="1"/>
    <col min="7611" max="7611" width="8.625" style="102" bestFit="1" customWidth="1"/>
    <col min="7612" max="7612" width="8.625" style="102" customWidth="1"/>
    <col min="7613" max="7855" width="9" style="102"/>
    <col min="7856" max="7856" width="9.25" style="102" bestFit="1" customWidth="1"/>
    <col min="7857" max="7857" width="22.375" style="102" customWidth="1"/>
    <col min="7858" max="7858" width="43.625" style="102" customWidth="1"/>
    <col min="7859" max="7859" width="14.5" style="102" customWidth="1"/>
    <col min="7860" max="7860" width="5.5" style="102" bestFit="1" customWidth="1"/>
    <col min="7861" max="7861" width="14.625" style="102" customWidth="1"/>
    <col min="7862" max="7862" width="13.375" style="102" customWidth="1"/>
    <col min="7863" max="7863" width="9.25" style="102" bestFit="1" customWidth="1"/>
    <col min="7864" max="7864" width="11" style="102" bestFit="1" customWidth="1"/>
    <col min="7865" max="7865" width="11.125" style="102" bestFit="1" customWidth="1"/>
    <col min="7866" max="7866" width="16.75" style="102" bestFit="1" customWidth="1"/>
    <col min="7867" max="7867" width="8.625" style="102" bestFit="1" customWidth="1"/>
    <col min="7868" max="7868" width="8.625" style="102" customWidth="1"/>
    <col min="7869" max="8111" width="9" style="102"/>
    <col min="8112" max="8112" width="9.25" style="102" bestFit="1" customWidth="1"/>
    <col min="8113" max="8113" width="22.375" style="102" customWidth="1"/>
    <col min="8114" max="8114" width="43.625" style="102" customWidth="1"/>
    <col min="8115" max="8115" width="14.5" style="102" customWidth="1"/>
    <col min="8116" max="8116" width="5.5" style="102" bestFit="1" customWidth="1"/>
    <col min="8117" max="8117" width="14.625" style="102" customWidth="1"/>
    <col min="8118" max="8118" width="13.375" style="102" customWidth="1"/>
    <col min="8119" max="8119" width="9.25" style="102" bestFit="1" customWidth="1"/>
    <col min="8120" max="8120" width="11" style="102" bestFit="1" customWidth="1"/>
    <col min="8121" max="8121" width="11.125" style="102" bestFit="1" customWidth="1"/>
    <col min="8122" max="8122" width="16.75" style="102" bestFit="1" customWidth="1"/>
    <col min="8123" max="8123" width="8.625" style="102" bestFit="1" customWidth="1"/>
    <col min="8124" max="8124" width="8.625" style="102" customWidth="1"/>
    <col min="8125" max="8367" width="9" style="102"/>
    <col min="8368" max="8368" width="9.25" style="102" bestFit="1" customWidth="1"/>
    <col min="8369" max="8369" width="22.375" style="102" customWidth="1"/>
    <col min="8370" max="8370" width="43.625" style="102" customWidth="1"/>
    <col min="8371" max="8371" width="14.5" style="102" customWidth="1"/>
    <col min="8372" max="8372" width="5.5" style="102" bestFit="1" customWidth="1"/>
    <col min="8373" max="8373" width="14.625" style="102" customWidth="1"/>
    <col min="8374" max="8374" width="13.375" style="102" customWidth="1"/>
    <col min="8375" max="8375" width="9.25" style="102" bestFit="1" customWidth="1"/>
    <col min="8376" max="8376" width="11" style="102" bestFit="1" customWidth="1"/>
    <col min="8377" max="8377" width="11.125" style="102" bestFit="1" customWidth="1"/>
    <col min="8378" max="8378" width="16.75" style="102" bestFit="1" customWidth="1"/>
    <col min="8379" max="8379" width="8.625" style="102" bestFit="1" customWidth="1"/>
    <col min="8380" max="8380" width="8.625" style="102" customWidth="1"/>
    <col min="8381" max="8623" width="9" style="102"/>
    <col min="8624" max="8624" width="9.25" style="102" bestFit="1" customWidth="1"/>
    <col min="8625" max="8625" width="22.375" style="102" customWidth="1"/>
    <col min="8626" max="8626" width="43.625" style="102" customWidth="1"/>
    <col min="8627" max="8627" width="14.5" style="102" customWidth="1"/>
    <col min="8628" max="8628" width="5.5" style="102" bestFit="1" customWidth="1"/>
    <col min="8629" max="8629" width="14.625" style="102" customWidth="1"/>
    <col min="8630" max="8630" width="13.375" style="102" customWidth="1"/>
    <col min="8631" max="8631" width="9.25" style="102" bestFit="1" customWidth="1"/>
    <col min="8632" max="8632" width="11" style="102" bestFit="1" customWidth="1"/>
    <col min="8633" max="8633" width="11.125" style="102" bestFit="1" customWidth="1"/>
    <col min="8634" max="8634" width="16.75" style="102" bestFit="1" customWidth="1"/>
    <col min="8635" max="8635" width="8.625" style="102" bestFit="1" customWidth="1"/>
    <col min="8636" max="8636" width="8.625" style="102" customWidth="1"/>
    <col min="8637" max="8879" width="9" style="102"/>
    <col min="8880" max="8880" width="9.25" style="102" bestFit="1" customWidth="1"/>
    <col min="8881" max="8881" width="22.375" style="102" customWidth="1"/>
    <col min="8882" max="8882" width="43.625" style="102" customWidth="1"/>
    <col min="8883" max="8883" width="14.5" style="102" customWidth="1"/>
    <col min="8884" max="8884" width="5.5" style="102" bestFit="1" customWidth="1"/>
    <col min="8885" max="8885" width="14.625" style="102" customWidth="1"/>
    <col min="8886" max="8886" width="13.375" style="102" customWidth="1"/>
    <col min="8887" max="8887" width="9.25" style="102" bestFit="1" customWidth="1"/>
    <col min="8888" max="8888" width="11" style="102" bestFit="1" customWidth="1"/>
    <col min="8889" max="8889" width="11.125" style="102" bestFit="1" customWidth="1"/>
    <col min="8890" max="8890" width="16.75" style="102" bestFit="1" customWidth="1"/>
    <col min="8891" max="8891" width="8.625" style="102" bestFit="1" customWidth="1"/>
    <col min="8892" max="8892" width="8.625" style="102" customWidth="1"/>
    <col min="8893" max="9135" width="9" style="102"/>
    <col min="9136" max="9136" width="9.25" style="102" bestFit="1" customWidth="1"/>
    <col min="9137" max="9137" width="22.375" style="102" customWidth="1"/>
    <col min="9138" max="9138" width="43.625" style="102" customWidth="1"/>
    <col min="9139" max="9139" width="14.5" style="102" customWidth="1"/>
    <col min="9140" max="9140" width="5.5" style="102" bestFit="1" customWidth="1"/>
    <col min="9141" max="9141" width="14.625" style="102" customWidth="1"/>
    <col min="9142" max="9142" width="13.375" style="102" customWidth="1"/>
    <col min="9143" max="9143" width="9.25" style="102" bestFit="1" customWidth="1"/>
    <col min="9144" max="9144" width="11" style="102" bestFit="1" customWidth="1"/>
    <col min="9145" max="9145" width="11.125" style="102" bestFit="1" customWidth="1"/>
    <col min="9146" max="9146" width="16.75" style="102" bestFit="1" customWidth="1"/>
    <col min="9147" max="9147" width="8.625" style="102" bestFit="1" customWidth="1"/>
    <col min="9148" max="9148" width="8.625" style="102" customWidth="1"/>
    <col min="9149" max="9391" width="9" style="102"/>
    <col min="9392" max="9392" width="9.25" style="102" bestFit="1" customWidth="1"/>
    <col min="9393" max="9393" width="22.375" style="102" customWidth="1"/>
    <col min="9394" max="9394" width="43.625" style="102" customWidth="1"/>
    <col min="9395" max="9395" width="14.5" style="102" customWidth="1"/>
    <col min="9396" max="9396" width="5.5" style="102" bestFit="1" customWidth="1"/>
    <col min="9397" max="9397" width="14.625" style="102" customWidth="1"/>
    <col min="9398" max="9398" width="13.375" style="102" customWidth="1"/>
    <col min="9399" max="9399" width="9.25" style="102" bestFit="1" customWidth="1"/>
    <col min="9400" max="9400" width="11" style="102" bestFit="1" customWidth="1"/>
    <col min="9401" max="9401" width="11.125" style="102" bestFit="1" customWidth="1"/>
    <col min="9402" max="9402" width="16.75" style="102" bestFit="1" customWidth="1"/>
    <col min="9403" max="9403" width="8.625" style="102" bestFit="1" customWidth="1"/>
    <col min="9404" max="9404" width="8.625" style="102" customWidth="1"/>
    <col min="9405" max="9647" width="9" style="102"/>
    <col min="9648" max="9648" width="9.25" style="102" bestFit="1" customWidth="1"/>
    <col min="9649" max="9649" width="22.375" style="102" customWidth="1"/>
    <col min="9650" max="9650" width="43.625" style="102" customWidth="1"/>
    <col min="9651" max="9651" width="14.5" style="102" customWidth="1"/>
    <col min="9652" max="9652" width="5.5" style="102" bestFit="1" customWidth="1"/>
    <col min="9653" max="9653" width="14.625" style="102" customWidth="1"/>
    <col min="9654" max="9654" width="13.375" style="102" customWidth="1"/>
    <col min="9655" max="9655" width="9.25" style="102" bestFit="1" customWidth="1"/>
    <col min="9656" max="9656" width="11" style="102" bestFit="1" customWidth="1"/>
    <col min="9657" max="9657" width="11.125" style="102" bestFit="1" customWidth="1"/>
    <col min="9658" max="9658" width="16.75" style="102" bestFit="1" customWidth="1"/>
    <col min="9659" max="9659" width="8.625" style="102" bestFit="1" customWidth="1"/>
    <col min="9660" max="9660" width="8.625" style="102" customWidth="1"/>
    <col min="9661" max="9903" width="9" style="102"/>
    <col min="9904" max="9904" width="9.25" style="102" bestFit="1" customWidth="1"/>
    <col min="9905" max="9905" width="22.375" style="102" customWidth="1"/>
    <col min="9906" max="9906" width="43.625" style="102" customWidth="1"/>
    <col min="9907" max="9907" width="14.5" style="102" customWidth="1"/>
    <col min="9908" max="9908" width="5.5" style="102" bestFit="1" customWidth="1"/>
    <col min="9909" max="9909" width="14.625" style="102" customWidth="1"/>
    <col min="9910" max="9910" width="13.375" style="102" customWidth="1"/>
    <col min="9911" max="9911" width="9.25" style="102" bestFit="1" customWidth="1"/>
    <col min="9912" max="9912" width="11" style="102" bestFit="1" customWidth="1"/>
    <col min="9913" max="9913" width="11.125" style="102" bestFit="1" customWidth="1"/>
    <col min="9914" max="9914" width="16.75" style="102" bestFit="1" customWidth="1"/>
    <col min="9915" max="9915" width="8.625" style="102" bestFit="1" customWidth="1"/>
    <col min="9916" max="9916" width="8.625" style="102" customWidth="1"/>
    <col min="9917" max="10159" width="9" style="102"/>
    <col min="10160" max="10160" width="9.25" style="102" bestFit="1" customWidth="1"/>
    <col min="10161" max="10161" width="22.375" style="102" customWidth="1"/>
    <col min="10162" max="10162" width="43.625" style="102" customWidth="1"/>
    <col min="10163" max="10163" width="14.5" style="102" customWidth="1"/>
    <col min="10164" max="10164" width="5.5" style="102" bestFit="1" customWidth="1"/>
    <col min="10165" max="10165" width="14.625" style="102" customWidth="1"/>
    <col min="10166" max="10166" width="13.375" style="102" customWidth="1"/>
    <col min="10167" max="10167" width="9.25" style="102" bestFit="1" customWidth="1"/>
    <col min="10168" max="10168" width="11" style="102" bestFit="1" customWidth="1"/>
    <col min="10169" max="10169" width="11.125" style="102" bestFit="1" customWidth="1"/>
    <col min="10170" max="10170" width="16.75" style="102" bestFit="1" customWidth="1"/>
    <col min="10171" max="10171" width="8.625" style="102" bestFit="1" customWidth="1"/>
    <col min="10172" max="10172" width="8.625" style="102" customWidth="1"/>
    <col min="10173" max="10415" width="9" style="102"/>
    <col min="10416" max="10416" width="9.25" style="102" bestFit="1" customWidth="1"/>
    <col min="10417" max="10417" width="22.375" style="102" customWidth="1"/>
    <col min="10418" max="10418" width="43.625" style="102" customWidth="1"/>
    <col min="10419" max="10419" width="14.5" style="102" customWidth="1"/>
    <col min="10420" max="10420" width="5.5" style="102" bestFit="1" customWidth="1"/>
    <col min="10421" max="10421" width="14.625" style="102" customWidth="1"/>
    <col min="10422" max="10422" width="13.375" style="102" customWidth="1"/>
    <col min="10423" max="10423" width="9.25" style="102" bestFit="1" customWidth="1"/>
    <col min="10424" max="10424" width="11" style="102" bestFit="1" customWidth="1"/>
    <col min="10425" max="10425" width="11.125" style="102" bestFit="1" customWidth="1"/>
    <col min="10426" max="10426" width="16.75" style="102" bestFit="1" customWidth="1"/>
    <col min="10427" max="10427" width="8.625" style="102" bestFit="1" customWidth="1"/>
    <col min="10428" max="10428" width="8.625" style="102" customWidth="1"/>
    <col min="10429" max="10671" width="9" style="102"/>
    <col min="10672" max="10672" width="9.25" style="102" bestFit="1" customWidth="1"/>
    <col min="10673" max="10673" width="22.375" style="102" customWidth="1"/>
    <col min="10674" max="10674" width="43.625" style="102" customWidth="1"/>
    <col min="10675" max="10675" width="14.5" style="102" customWidth="1"/>
    <col min="10676" max="10676" width="5.5" style="102" bestFit="1" customWidth="1"/>
    <col min="10677" max="10677" width="14.625" style="102" customWidth="1"/>
    <col min="10678" max="10678" width="13.375" style="102" customWidth="1"/>
    <col min="10679" max="10679" width="9.25" style="102" bestFit="1" customWidth="1"/>
    <col min="10680" max="10680" width="11" style="102" bestFit="1" customWidth="1"/>
    <col min="10681" max="10681" width="11.125" style="102" bestFit="1" customWidth="1"/>
    <col min="10682" max="10682" width="16.75" style="102" bestFit="1" customWidth="1"/>
    <col min="10683" max="10683" width="8.625" style="102" bestFit="1" customWidth="1"/>
    <col min="10684" max="10684" width="8.625" style="102" customWidth="1"/>
    <col min="10685" max="10927" width="9" style="102"/>
    <col min="10928" max="10928" width="9.25" style="102" bestFit="1" customWidth="1"/>
    <col min="10929" max="10929" width="22.375" style="102" customWidth="1"/>
    <col min="10930" max="10930" width="43.625" style="102" customWidth="1"/>
    <col min="10931" max="10931" width="14.5" style="102" customWidth="1"/>
    <col min="10932" max="10932" width="5.5" style="102" bestFit="1" customWidth="1"/>
    <col min="10933" max="10933" width="14.625" style="102" customWidth="1"/>
    <col min="10934" max="10934" width="13.375" style="102" customWidth="1"/>
    <col min="10935" max="10935" width="9.25" style="102" bestFit="1" customWidth="1"/>
    <col min="10936" max="10936" width="11" style="102" bestFit="1" customWidth="1"/>
    <col min="10937" max="10937" width="11.125" style="102" bestFit="1" customWidth="1"/>
    <col min="10938" max="10938" width="16.75" style="102" bestFit="1" customWidth="1"/>
    <col min="10939" max="10939" width="8.625" style="102" bestFit="1" customWidth="1"/>
    <col min="10940" max="10940" width="8.625" style="102" customWidth="1"/>
    <col min="10941" max="11183" width="9" style="102"/>
    <col min="11184" max="11184" width="9.25" style="102" bestFit="1" customWidth="1"/>
    <col min="11185" max="11185" width="22.375" style="102" customWidth="1"/>
    <col min="11186" max="11186" width="43.625" style="102" customWidth="1"/>
    <col min="11187" max="11187" width="14.5" style="102" customWidth="1"/>
    <col min="11188" max="11188" width="5.5" style="102" bestFit="1" customWidth="1"/>
    <col min="11189" max="11189" width="14.625" style="102" customWidth="1"/>
    <col min="11190" max="11190" width="13.375" style="102" customWidth="1"/>
    <col min="11191" max="11191" width="9.25" style="102" bestFit="1" customWidth="1"/>
    <col min="11192" max="11192" width="11" style="102" bestFit="1" customWidth="1"/>
    <col min="11193" max="11193" width="11.125" style="102" bestFit="1" customWidth="1"/>
    <col min="11194" max="11194" width="16.75" style="102" bestFit="1" customWidth="1"/>
    <col min="11195" max="11195" width="8.625" style="102" bestFit="1" customWidth="1"/>
    <col min="11196" max="11196" width="8.625" style="102" customWidth="1"/>
    <col min="11197" max="11439" width="9" style="102"/>
    <col min="11440" max="11440" width="9.25" style="102" bestFit="1" customWidth="1"/>
    <col min="11441" max="11441" width="22.375" style="102" customWidth="1"/>
    <col min="11442" max="11442" width="43.625" style="102" customWidth="1"/>
    <col min="11443" max="11443" width="14.5" style="102" customWidth="1"/>
    <col min="11444" max="11444" width="5.5" style="102" bestFit="1" customWidth="1"/>
    <col min="11445" max="11445" width="14.625" style="102" customWidth="1"/>
    <col min="11446" max="11446" width="13.375" style="102" customWidth="1"/>
    <col min="11447" max="11447" width="9.25" style="102" bestFit="1" customWidth="1"/>
    <col min="11448" max="11448" width="11" style="102" bestFit="1" customWidth="1"/>
    <col min="11449" max="11449" width="11.125" style="102" bestFit="1" customWidth="1"/>
    <col min="11450" max="11450" width="16.75" style="102" bestFit="1" customWidth="1"/>
    <col min="11451" max="11451" width="8.625" style="102" bestFit="1" customWidth="1"/>
    <col min="11452" max="11452" width="8.625" style="102" customWidth="1"/>
    <col min="11453" max="11695" width="9" style="102"/>
    <col min="11696" max="11696" width="9.25" style="102" bestFit="1" customWidth="1"/>
    <col min="11697" max="11697" width="22.375" style="102" customWidth="1"/>
    <col min="11698" max="11698" width="43.625" style="102" customWidth="1"/>
    <col min="11699" max="11699" width="14.5" style="102" customWidth="1"/>
    <col min="11700" max="11700" width="5.5" style="102" bestFit="1" customWidth="1"/>
    <col min="11701" max="11701" width="14.625" style="102" customWidth="1"/>
    <col min="11702" max="11702" width="13.375" style="102" customWidth="1"/>
    <col min="11703" max="11703" width="9.25" style="102" bestFit="1" customWidth="1"/>
    <col min="11704" max="11704" width="11" style="102" bestFit="1" customWidth="1"/>
    <col min="11705" max="11705" width="11.125" style="102" bestFit="1" customWidth="1"/>
    <col min="11706" max="11706" width="16.75" style="102" bestFit="1" customWidth="1"/>
    <col min="11707" max="11707" width="8.625" style="102" bestFit="1" customWidth="1"/>
    <col min="11708" max="11708" width="8.625" style="102" customWidth="1"/>
    <col min="11709" max="11951" width="9" style="102"/>
    <col min="11952" max="11952" width="9.25" style="102" bestFit="1" customWidth="1"/>
    <col min="11953" max="11953" width="22.375" style="102" customWidth="1"/>
    <col min="11954" max="11954" width="43.625" style="102" customWidth="1"/>
    <col min="11955" max="11955" width="14.5" style="102" customWidth="1"/>
    <col min="11956" max="11956" width="5.5" style="102" bestFit="1" customWidth="1"/>
    <col min="11957" max="11957" width="14.625" style="102" customWidth="1"/>
    <col min="11958" max="11958" width="13.375" style="102" customWidth="1"/>
    <col min="11959" max="11959" width="9.25" style="102" bestFit="1" customWidth="1"/>
    <col min="11960" max="11960" width="11" style="102" bestFit="1" customWidth="1"/>
    <col min="11961" max="11961" width="11.125" style="102" bestFit="1" customWidth="1"/>
    <col min="11962" max="11962" width="16.75" style="102" bestFit="1" customWidth="1"/>
    <col min="11963" max="11963" width="8.625" style="102" bestFit="1" customWidth="1"/>
    <col min="11964" max="11964" width="8.625" style="102" customWidth="1"/>
    <col min="11965" max="12207" width="9" style="102"/>
    <col min="12208" max="12208" width="9.25" style="102" bestFit="1" customWidth="1"/>
    <col min="12209" max="12209" width="22.375" style="102" customWidth="1"/>
    <col min="12210" max="12210" width="43.625" style="102" customWidth="1"/>
    <col min="12211" max="12211" width="14.5" style="102" customWidth="1"/>
    <col min="12212" max="12212" width="5.5" style="102" bestFit="1" customWidth="1"/>
    <col min="12213" max="12213" width="14.625" style="102" customWidth="1"/>
    <col min="12214" max="12214" width="13.375" style="102" customWidth="1"/>
    <col min="12215" max="12215" width="9.25" style="102" bestFit="1" customWidth="1"/>
    <col min="12216" max="12216" width="11" style="102" bestFit="1" customWidth="1"/>
    <col min="12217" max="12217" width="11.125" style="102" bestFit="1" customWidth="1"/>
    <col min="12218" max="12218" width="16.75" style="102" bestFit="1" customWidth="1"/>
    <col min="12219" max="12219" width="8.625" style="102" bestFit="1" customWidth="1"/>
    <col min="12220" max="12220" width="8.625" style="102" customWidth="1"/>
    <col min="12221" max="12463" width="9" style="102"/>
    <col min="12464" max="12464" width="9.25" style="102" bestFit="1" customWidth="1"/>
    <col min="12465" max="12465" width="22.375" style="102" customWidth="1"/>
    <col min="12466" max="12466" width="43.625" style="102" customWidth="1"/>
    <col min="12467" max="12467" width="14.5" style="102" customWidth="1"/>
    <col min="12468" max="12468" width="5.5" style="102" bestFit="1" customWidth="1"/>
    <col min="12469" max="12469" width="14.625" style="102" customWidth="1"/>
    <col min="12470" max="12470" width="13.375" style="102" customWidth="1"/>
    <col min="12471" max="12471" width="9.25" style="102" bestFit="1" customWidth="1"/>
    <col min="12472" max="12472" width="11" style="102" bestFit="1" customWidth="1"/>
    <col min="12473" max="12473" width="11.125" style="102" bestFit="1" customWidth="1"/>
    <col min="12474" max="12474" width="16.75" style="102" bestFit="1" customWidth="1"/>
    <col min="12475" max="12475" width="8.625" style="102" bestFit="1" customWidth="1"/>
    <col min="12476" max="12476" width="8.625" style="102" customWidth="1"/>
    <col min="12477" max="12719" width="9" style="102"/>
    <col min="12720" max="12720" width="9.25" style="102" bestFit="1" customWidth="1"/>
    <col min="12721" max="12721" width="22.375" style="102" customWidth="1"/>
    <col min="12722" max="12722" width="43.625" style="102" customWidth="1"/>
    <col min="12723" max="12723" width="14.5" style="102" customWidth="1"/>
    <col min="12724" max="12724" width="5.5" style="102" bestFit="1" customWidth="1"/>
    <col min="12725" max="12725" width="14.625" style="102" customWidth="1"/>
    <col min="12726" max="12726" width="13.375" style="102" customWidth="1"/>
    <col min="12727" max="12727" width="9.25" style="102" bestFit="1" customWidth="1"/>
    <col min="12728" max="12728" width="11" style="102" bestFit="1" customWidth="1"/>
    <col min="12729" max="12729" width="11.125" style="102" bestFit="1" customWidth="1"/>
    <col min="12730" max="12730" width="16.75" style="102" bestFit="1" customWidth="1"/>
    <col min="12731" max="12731" width="8.625" style="102" bestFit="1" customWidth="1"/>
    <col min="12732" max="12732" width="8.625" style="102" customWidth="1"/>
    <col min="12733" max="12975" width="9" style="102"/>
    <col min="12976" max="12976" width="9.25" style="102" bestFit="1" customWidth="1"/>
    <col min="12977" max="12977" width="22.375" style="102" customWidth="1"/>
    <col min="12978" max="12978" width="43.625" style="102" customWidth="1"/>
    <col min="12979" max="12979" width="14.5" style="102" customWidth="1"/>
    <col min="12980" max="12980" width="5.5" style="102" bestFit="1" customWidth="1"/>
    <col min="12981" max="12981" width="14.625" style="102" customWidth="1"/>
    <col min="12982" max="12982" width="13.375" style="102" customWidth="1"/>
    <col min="12983" max="12983" width="9.25" style="102" bestFit="1" customWidth="1"/>
    <col min="12984" max="12984" width="11" style="102" bestFit="1" customWidth="1"/>
    <col min="12985" max="12985" width="11.125" style="102" bestFit="1" customWidth="1"/>
    <col min="12986" max="12986" width="16.75" style="102" bestFit="1" customWidth="1"/>
    <col min="12987" max="12987" width="8.625" style="102" bestFit="1" customWidth="1"/>
    <col min="12988" max="12988" width="8.625" style="102" customWidth="1"/>
    <col min="12989" max="13231" width="9" style="102"/>
    <col min="13232" max="13232" width="9.25" style="102" bestFit="1" customWidth="1"/>
    <col min="13233" max="13233" width="22.375" style="102" customWidth="1"/>
    <col min="13234" max="13234" width="43.625" style="102" customWidth="1"/>
    <col min="13235" max="13235" width="14.5" style="102" customWidth="1"/>
    <col min="13236" max="13236" width="5.5" style="102" bestFit="1" customWidth="1"/>
    <col min="13237" max="13237" width="14.625" style="102" customWidth="1"/>
    <col min="13238" max="13238" width="13.375" style="102" customWidth="1"/>
    <col min="13239" max="13239" width="9.25" style="102" bestFit="1" customWidth="1"/>
    <col min="13240" max="13240" width="11" style="102" bestFit="1" customWidth="1"/>
    <col min="13241" max="13241" width="11.125" style="102" bestFit="1" customWidth="1"/>
    <col min="13242" max="13242" width="16.75" style="102" bestFit="1" customWidth="1"/>
    <col min="13243" max="13243" width="8.625" style="102" bestFit="1" customWidth="1"/>
    <col min="13244" max="13244" width="8.625" style="102" customWidth="1"/>
    <col min="13245" max="13487" width="9" style="102"/>
    <col min="13488" max="13488" width="9.25" style="102" bestFit="1" customWidth="1"/>
    <col min="13489" max="13489" width="22.375" style="102" customWidth="1"/>
    <col min="13490" max="13490" width="43.625" style="102" customWidth="1"/>
    <col min="13491" max="13491" width="14.5" style="102" customWidth="1"/>
    <col min="13492" max="13492" width="5.5" style="102" bestFit="1" customWidth="1"/>
    <col min="13493" max="13493" width="14.625" style="102" customWidth="1"/>
    <col min="13494" max="13494" width="13.375" style="102" customWidth="1"/>
    <col min="13495" max="13495" width="9.25" style="102" bestFit="1" customWidth="1"/>
    <col min="13496" max="13496" width="11" style="102" bestFit="1" customWidth="1"/>
    <col min="13497" max="13497" width="11.125" style="102" bestFit="1" customWidth="1"/>
    <col min="13498" max="13498" width="16.75" style="102" bestFit="1" customWidth="1"/>
    <col min="13499" max="13499" width="8.625" style="102" bestFit="1" customWidth="1"/>
    <col min="13500" max="13500" width="8.625" style="102" customWidth="1"/>
    <col min="13501" max="13743" width="9" style="102"/>
    <col min="13744" max="13744" width="9.25" style="102" bestFit="1" customWidth="1"/>
    <col min="13745" max="13745" width="22.375" style="102" customWidth="1"/>
    <col min="13746" max="13746" width="43.625" style="102" customWidth="1"/>
    <col min="13747" max="13747" width="14.5" style="102" customWidth="1"/>
    <col min="13748" max="13748" width="5.5" style="102" bestFit="1" customWidth="1"/>
    <col min="13749" max="13749" width="14.625" style="102" customWidth="1"/>
    <col min="13750" max="13750" width="13.375" style="102" customWidth="1"/>
    <col min="13751" max="13751" width="9.25" style="102" bestFit="1" customWidth="1"/>
    <col min="13752" max="13752" width="11" style="102" bestFit="1" customWidth="1"/>
    <col min="13753" max="13753" width="11.125" style="102" bestFit="1" customWidth="1"/>
    <col min="13754" max="13754" width="16.75" style="102" bestFit="1" customWidth="1"/>
    <col min="13755" max="13755" width="8.625" style="102" bestFit="1" customWidth="1"/>
    <col min="13756" max="13756" width="8.625" style="102" customWidth="1"/>
    <col min="13757" max="13999" width="9" style="102"/>
    <col min="14000" max="14000" width="9.25" style="102" bestFit="1" customWidth="1"/>
    <col min="14001" max="14001" width="22.375" style="102" customWidth="1"/>
    <col min="14002" max="14002" width="43.625" style="102" customWidth="1"/>
    <col min="14003" max="14003" width="14.5" style="102" customWidth="1"/>
    <col min="14004" max="14004" width="5.5" style="102" bestFit="1" customWidth="1"/>
    <col min="14005" max="14005" width="14.625" style="102" customWidth="1"/>
    <col min="14006" max="14006" width="13.375" style="102" customWidth="1"/>
    <col min="14007" max="14007" width="9.25" style="102" bestFit="1" customWidth="1"/>
    <col min="14008" max="14008" width="11" style="102" bestFit="1" customWidth="1"/>
    <col min="14009" max="14009" width="11.125" style="102" bestFit="1" customWidth="1"/>
    <col min="14010" max="14010" width="16.75" style="102" bestFit="1" customWidth="1"/>
    <col min="14011" max="14011" width="8.625" style="102" bestFit="1" customWidth="1"/>
    <col min="14012" max="14012" width="8.625" style="102" customWidth="1"/>
    <col min="14013" max="14255" width="9" style="102"/>
    <col min="14256" max="14256" width="9.25" style="102" bestFit="1" customWidth="1"/>
    <col min="14257" max="14257" width="22.375" style="102" customWidth="1"/>
    <col min="14258" max="14258" width="43.625" style="102" customWidth="1"/>
    <col min="14259" max="14259" width="14.5" style="102" customWidth="1"/>
    <col min="14260" max="14260" width="5.5" style="102" bestFit="1" customWidth="1"/>
    <col min="14261" max="14261" width="14.625" style="102" customWidth="1"/>
    <col min="14262" max="14262" width="13.375" style="102" customWidth="1"/>
    <col min="14263" max="14263" width="9.25" style="102" bestFit="1" customWidth="1"/>
    <col min="14264" max="14264" width="11" style="102" bestFit="1" customWidth="1"/>
    <col min="14265" max="14265" width="11.125" style="102" bestFit="1" customWidth="1"/>
    <col min="14266" max="14266" width="16.75" style="102" bestFit="1" customWidth="1"/>
    <col min="14267" max="14267" width="8.625" style="102" bestFit="1" customWidth="1"/>
    <col min="14268" max="14268" width="8.625" style="102" customWidth="1"/>
    <col min="14269" max="14511" width="9" style="102"/>
    <col min="14512" max="14512" width="9.25" style="102" bestFit="1" customWidth="1"/>
    <col min="14513" max="14513" width="22.375" style="102" customWidth="1"/>
    <col min="14514" max="14514" width="43.625" style="102" customWidth="1"/>
    <col min="14515" max="14515" width="14.5" style="102" customWidth="1"/>
    <col min="14516" max="14516" width="5.5" style="102" bestFit="1" customWidth="1"/>
    <col min="14517" max="14517" width="14.625" style="102" customWidth="1"/>
    <col min="14518" max="14518" width="13.375" style="102" customWidth="1"/>
    <col min="14519" max="14519" width="9.25" style="102" bestFit="1" customWidth="1"/>
    <col min="14520" max="14520" width="11" style="102" bestFit="1" customWidth="1"/>
    <col min="14521" max="14521" width="11.125" style="102" bestFit="1" customWidth="1"/>
    <col min="14522" max="14522" width="16.75" style="102" bestFit="1" customWidth="1"/>
    <col min="14523" max="14523" width="8.625" style="102" bestFit="1" customWidth="1"/>
    <col min="14524" max="14524" width="8.625" style="102" customWidth="1"/>
    <col min="14525" max="14767" width="9" style="102"/>
    <col min="14768" max="14768" width="9.25" style="102" bestFit="1" customWidth="1"/>
    <col min="14769" max="14769" width="22.375" style="102" customWidth="1"/>
    <col min="14770" max="14770" width="43.625" style="102" customWidth="1"/>
    <col min="14771" max="14771" width="14.5" style="102" customWidth="1"/>
    <col min="14772" max="14772" width="5.5" style="102" bestFit="1" customWidth="1"/>
    <col min="14773" max="14773" width="14.625" style="102" customWidth="1"/>
    <col min="14774" max="14774" width="13.375" style="102" customWidth="1"/>
    <col min="14775" max="14775" width="9.25" style="102" bestFit="1" customWidth="1"/>
    <col min="14776" max="14776" width="11" style="102" bestFit="1" customWidth="1"/>
    <col min="14777" max="14777" width="11.125" style="102" bestFit="1" customWidth="1"/>
    <col min="14778" max="14778" width="16.75" style="102" bestFit="1" customWidth="1"/>
    <col min="14779" max="14779" width="8.625" style="102" bestFit="1" customWidth="1"/>
    <col min="14780" max="14780" width="8.625" style="102" customWidth="1"/>
    <col min="14781" max="15023" width="9" style="102"/>
    <col min="15024" max="15024" width="9.25" style="102" bestFit="1" customWidth="1"/>
    <col min="15025" max="15025" width="22.375" style="102" customWidth="1"/>
    <col min="15026" max="15026" width="43.625" style="102" customWidth="1"/>
    <col min="15027" max="15027" width="14.5" style="102" customWidth="1"/>
    <col min="15028" max="15028" width="5.5" style="102" bestFit="1" customWidth="1"/>
    <col min="15029" max="15029" width="14.625" style="102" customWidth="1"/>
    <col min="15030" max="15030" width="13.375" style="102" customWidth="1"/>
    <col min="15031" max="15031" width="9.25" style="102" bestFit="1" customWidth="1"/>
    <col min="15032" max="15032" width="11" style="102" bestFit="1" customWidth="1"/>
    <col min="15033" max="15033" width="11.125" style="102" bestFit="1" customWidth="1"/>
    <col min="15034" max="15034" width="16.75" style="102" bestFit="1" customWidth="1"/>
    <col min="15035" max="15035" width="8.625" style="102" bestFit="1" customWidth="1"/>
    <col min="15036" max="15036" width="8.625" style="102" customWidth="1"/>
    <col min="15037" max="15279" width="9" style="102"/>
    <col min="15280" max="15280" width="9.25" style="102" bestFit="1" customWidth="1"/>
    <col min="15281" max="15281" width="22.375" style="102" customWidth="1"/>
    <col min="15282" max="15282" width="43.625" style="102" customWidth="1"/>
    <col min="15283" max="15283" width="14.5" style="102" customWidth="1"/>
    <col min="15284" max="15284" width="5.5" style="102" bestFit="1" customWidth="1"/>
    <col min="15285" max="15285" width="14.625" style="102" customWidth="1"/>
    <col min="15286" max="15286" width="13.375" style="102" customWidth="1"/>
    <col min="15287" max="15287" width="9.25" style="102" bestFit="1" customWidth="1"/>
    <col min="15288" max="15288" width="11" style="102" bestFit="1" customWidth="1"/>
    <col min="15289" max="15289" width="11.125" style="102" bestFit="1" customWidth="1"/>
    <col min="15290" max="15290" width="16.75" style="102" bestFit="1" customWidth="1"/>
    <col min="15291" max="15291" width="8.625" style="102" bestFit="1" customWidth="1"/>
    <col min="15292" max="15292" width="8.625" style="102" customWidth="1"/>
    <col min="15293" max="15535" width="9" style="102"/>
    <col min="15536" max="15536" width="9.25" style="102" bestFit="1" customWidth="1"/>
    <col min="15537" max="15537" width="22.375" style="102" customWidth="1"/>
    <col min="15538" max="15538" width="43.625" style="102" customWidth="1"/>
    <col min="15539" max="15539" width="14.5" style="102" customWidth="1"/>
    <col min="15540" max="15540" width="5.5" style="102" bestFit="1" customWidth="1"/>
    <col min="15541" max="15541" width="14.625" style="102" customWidth="1"/>
    <col min="15542" max="15542" width="13.375" style="102" customWidth="1"/>
    <col min="15543" max="15543" width="9.25" style="102" bestFit="1" customWidth="1"/>
    <col min="15544" max="15544" width="11" style="102" bestFit="1" customWidth="1"/>
    <col min="15545" max="15545" width="11.125" style="102" bestFit="1" customWidth="1"/>
    <col min="15546" max="15546" width="16.75" style="102" bestFit="1" customWidth="1"/>
    <col min="15547" max="15547" width="8.625" style="102" bestFit="1" customWidth="1"/>
    <col min="15548" max="15548" width="8.625" style="102" customWidth="1"/>
    <col min="15549" max="15791" width="9" style="102"/>
    <col min="15792" max="15792" width="9.25" style="102" bestFit="1" customWidth="1"/>
    <col min="15793" max="15793" width="22.375" style="102" customWidth="1"/>
    <col min="15794" max="15794" width="43.625" style="102" customWidth="1"/>
    <col min="15795" max="15795" width="14.5" style="102" customWidth="1"/>
    <col min="15796" max="15796" width="5.5" style="102" bestFit="1" customWidth="1"/>
    <col min="15797" max="15797" width="14.625" style="102" customWidth="1"/>
    <col min="15798" max="15798" width="13.375" style="102" customWidth="1"/>
    <col min="15799" max="15799" width="9.25" style="102" bestFit="1" customWidth="1"/>
    <col min="15800" max="15800" width="11" style="102" bestFit="1" customWidth="1"/>
    <col min="15801" max="15801" width="11.125" style="102" bestFit="1" customWidth="1"/>
    <col min="15802" max="15802" width="16.75" style="102" bestFit="1" customWidth="1"/>
    <col min="15803" max="15803" width="8.625" style="102" bestFit="1" customWidth="1"/>
    <col min="15804" max="15804" width="8.625" style="102" customWidth="1"/>
    <col min="15805" max="16047" width="9" style="102"/>
    <col min="16048" max="16048" width="9.25" style="102" bestFit="1" customWidth="1"/>
    <col min="16049" max="16049" width="22.375" style="102" customWidth="1"/>
    <col min="16050" max="16050" width="43.625" style="102" customWidth="1"/>
    <col min="16051" max="16051" width="14.5" style="102" customWidth="1"/>
    <col min="16052" max="16052" width="5.5" style="102" bestFit="1" customWidth="1"/>
    <col min="16053" max="16053" width="14.625" style="102" customWidth="1"/>
    <col min="16054" max="16054" width="13.375" style="102" customWidth="1"/>
    <col min="16055" max="16055" width="9.25" style="102" bestFit="1" customWidth="1"/>
    <col min="16056" max="16056" width="11" style="102" bestFit="1" customWidth="1"/>
    <col min="16057" max="16057" width="11.125" style="102" bestFit="1" customWidth="1"/>
    <col min="16058" max="16058" width="16.75" style="102" bestFit="1" customWidth="1"/>
    <col min="16059" max="16059" width="8.625" style="102" bestFit="1" customWidth="1"/>
    <col min="16060" max="16060" width="8.625" style="102" customWidth="1"/>
    <col min="16061" max="16384" width="9" style="102"/>
  </cols>
  <sheetData>
    <row r="1" spans="1:7" ht="26.25">
      <c r="A1" s="175" t="s">
        <v>182</v>
      </c>
      <c r="B1" s="175"/>
      <c r="C1" s="175"/>
      <c r="D1" s="175"/>
      <c r="E1" s="175"/>
      <c r="F1" s="175"/>
      <c r="G1" s="101"/>
    </row>
    <row r="2" spans="1:7" ht="20.25">
      <c r="A2" s="103"/>
      <c r="B2" s="103"/>
      <c r="C2" s="103"/>
      <c r="D2" s="103"/>
      <c r="E2" s="104"/>
      <c r="F2" s="167" t="s">
        <v>183</v>
      </c>
      <c r="G2" s="101"/>
    </row>
    <row r="3" spans="1:7">
      <c r="A3" s="2" t="s">
        <v>0</v>
      </c>
      <c r="B3" s="2" t="s">
        <v>181</v>
      </c>
      <c r="C3" s="2" t="s">
        <v>2</v>
      </c>
      <c r="D3" s="2" t="s">
        <v>3</v>
      </c>
      <c r="E3" s="3" t="s">
        <v>4</v>
      </c>
      <c r="F3" s="2" t="s">
        <v>5</v>
      </c>
    </row>
    <row r="4" spans="1:7">
      <c r="A4" s="168">
        <v>1</v>
      </c>
      <c r="B4" s="105" t="s">
        <v>119</v>
      </c>
      <c r="C4" s="106">
        <v>390000</v>
      </c>
      <c r="D4" s="107">
        <v>1</v>
      </c>
      <c r="E4" s="108">
        <v>390000</v>
      </c>
      <c r="F4" s="109">
        <v>44722</v>
      </c>
    </row>
    <row r="5" spans="1:7">
      <c r="A5" s="168">
        <v>2</v>
      </c>
      <c r="B5" s="105" t="s">
        <v>26</v>
      </c>
      <c r="C5" s="106">
        <v>3150000</v>
      </c>
      <c r="D5" s="107">
        <v>1</v>
      </c>
      <c r="E5" s="108">
        <v>3150000</v>
      </c>
      <c r="F5" s="109">
        <v>44722</v>
      </c>
    </row>
    <row r="6" spans="1:7">
      <c r="A6" s="168">
        <v>3</v>
      </c>
      <c r="B6" s="105" t="s">
        <v>26</v>
      </c>
      <c r="C6" s="106">
        <v>530000</v>
      </c>
      <c r="D6" s="107">
        <v>1</v>
      </c>
      <c r="E6" s="108">
        <v>530000</v>
      </c>
      <c r="F6" s="109">
        <v>44722</v>
      </c>
    </row>
    <row r="7" spans="1:7">
      <c r="A7" s="168">
        <v>4</v>
      </c>
      <c r="B7" s="105" t="s">
        <v>99</v>
      </c>
      <c r="C7" s="106">
        <v>310000</v>
      </c>
      <c r="D7" s="107">
        <v>1</v>
      </c>
      <c r="E7" s="108">
        <v>310000</v>
      </c>
      <c r="F7" s="109">
        <v>44722</v>
      </c>
    </row>
    <row r="8" spans="1:7">
      <c r="A8" s="168">
        <v>5</v>
      </c>
      <c r="B8" s="105" t="s">
        <v>118</v>
      </c>
      <c r="C8" s="106">
        <v>659000</v>
      </c>
      <c r="D8" s="107">
        <v>1</v>
      </c>
      <c r="E8" s="108">
        <v>659000</v>
      </c>
      <c r="F8" s="109">
        <v>44728</v>
      </c>
    </row>
    <row r="9" spans="1:7">
      <c r="A9" s="168">
        <v>6</v>
      </c>
      <c r="B9" s="105" t="s">
        <v>118</v>
      </c>
      <c r="C9" s="106">
        <v>659000</v>
      </c>
      <c r="D9" s="107">
        <v>1</v>
      </c>
      <c r="E9" s="108">
        <v>659000</v>
      </c>
      <c r="F9" s="109">
        <v>44728</v>
      </c>
    </row>
    <row r="10" spans="1:7">
      <c r="A10" s="168">
        <v>7</v>
      </c>
      <c r="B10" s="105" t="s">
        <v>27</v>
      </c>
      <c r="C10" s="106">
        <v>340000</v>
      </c>
      <c r="D10" s="107">
        <v>1</v>
      </c>
      <c r="E10" s="108">
        <v>340000</v>
      </c>
      <c r="F10" s="109">
        <v>44736</v>
      </c>
    </row>
    <row r="11" spans="1:7">
      <c r="A11" s="168">
        <v>8</v>
      </c>
      <c r="B11" s="105" t="s">
        <v>27</v>
      </c>
      <c r="C11" s="106">
        <v>340000</v>
      </c>
      <c r="D11" s="107">
        <v>1</v>
      </c>
      <c r="E11" s="108">
        <v>340000</v>
      </c>
      <c r="F11" s="109">
        <v>44736</v>
      </c>
    </row>
    <row r="12" spans="1:7">
      <c r="A12" s="168">
        <v>9</v>
      </c>
      <c r="B12" s="105" t="s">
        <v>146</v>
      </c>
      <c r="C12" s="106">
        <v>340000</v>
      </c>
      <c r="D12" s="107">
        <v>1</v>
      </c>
      <c r="E12" s="108">
        <v>340000</v>
      </c>
      <c r="F12" s="109">
        <v>44736</v>
      </c>
    </row>
    <row r="13" spans="1:7">
      <c r="A13" s="168">
        <v>10</v>
      </c>
      <c r="B13" s="105" t="s">
        <v>145</v>
      </c>
      <c r="C13" s="106">
        <v>2485000</v>
      </c>
      <c r="D13" s="107">
        <v>1</v>
      </c>
      <c r="E13" s="108">
        <v>2485000</v>
      </c>
      <c r="F13" s="109">
        <v>44736</v>
      </c>
    </row>
    <row r="14" spans="1:7">
      <c r="A14" s="168">
        <v>11</v>
      </c>
      <c r="B14" s="105" t="s">
        <v>147</v>
      </c>
      <c r="C14" s="106">
        <v>3800</v>
      </c>
      <c r="D14" s="107">
        <v>500</v>
      </c>
      <c r="E14" s="108">
        <v>1900000</v>
      </c>
      <c r="F14" s="109">
        <v>44736</v>
      </c>
    </row>
    <row r="15" spans="1:7">
      <c r="A15" s="168">
        <v>12</v>
      </c>
      <c r="B15" s="105" t="s">
        <v>147</v>
      </c>
      <c r="C15" s="106">
        <v>2600</v>
      </c>
      <c r="D15" s="107">
        <v>400</v>
      </c>
      <c r="E15" s="108">
        <v>1040000</v>
      </c>
      <c r="F15" s="109">
        <v>44736</v>
      </c>
    </row>
    <row r="16" spans="1:7">
      <c r="A16" s="168">
        <v>13</v>
      </c>
      <c r="B16" s="105" t="s">
        <v>148</v>
      </c>
      <c r="C16" s="106">
        <v>15000</v>
      </c>
      <c r="D16" s="107">
        <v>257</v>
      </c>
      <c r="E16" s="108">
        <v>3855000</v>
      </c>
      <c r="F16" s="109">
        <v>44736</v>
      </c>
    </row>
    <row r="17" spans="1:6">
      <c r="A17" s="168">
        <v>14</v>
      </c>
      <c r="B17" s="105" t="s">
        <v>51</v>
      </c>
      <c r="C17" s="106">
        <v>1000</v>
      </c>
      <c r="D17" s="107">
        <v>1300</v>
      </c>
      <c r="E17" s="108">
        <v>1300000</v>
      </c>
      <c r="F17" s="109">
        <v>44736</v>
      </c>
    </row>
    <row r="18" spans="1:6">
      <c r="A18" s="168">
        <v>15</v>
      </c>
      <c r="B18" s="105" t="s">
        <v>51</v>
      </c>
      <c r="C18" s="106">
        <v>1000</v>
      </c>
      <c r="D18" s="107">
        <v>1300</v>
      </c>
      <c r="E18" s="108">
        <v>1300000</v>
      </c>
      <c r="F18" s="109">
        <v>44736</v>
      </c>
    </row>
    <row r="19" spans="1:6">
      <c r="A19" s="168">
        <v>16</v>
      </c>
      <c r="B19" s="105" t="s">
        <v>139</v>
      </c>
      <c r="C19" s="106">
        <v>4700</v>
      </c>
      <c r="D19" s="107">
        <v>520</v>
      </c>
      <c r="E19" s="108">
        <v>2444000</v>
      </c>
      <c r="F19" s="109">
        <v>44749</v>
      </c>
    </row>
    <row r="20" spans="1:6">
      <c r="A20" s="168">
        <v>17</v>
      </c>
      <c r="B20" s="105" t="s">
        <v>139</v>
      </c>
      <c r="C20" s="106">
        <v>22000</v>
      </c>
      <c r="D20" s="107">
        <v>520</v>
      </c>
      <c r="E20" s="108">
        <v>11440000</v>
      </c>
      <c r="F20" s="109">
        <v>44749</v>
      </c>
    </row>
    <row r="21" spans="1:6">
      <c r="A21" s="168">
        <v>18</v>
      </c>
      <c r="B21" s="105" t="s">
        <v>139</v>
      </c>
      <c r="C21" s="106">
        <v>21000</v>
      </c>
      <c r="D21" s="107">
        <v>230</v>
      </c>
      <c r="E21" s="108">
        <v>4830000</v>
      </c>
      <c r="F21" s="109">
        <v>44749</v>
      </c>
    </row>
    <row r="22" spans="1:6">
      <c r="A22" s="168">
        <v>19</v>
      </c>
      <c r="B22" s="105" t="s">
        <v>139</v>
      </c>
      <c r="C22" s="106">
        <v>38500</v>
      </c>
      <c r="D22" s="107">
        <v>520</v>
      </c>
      <c r="E22" s="108">
        <v>20020000</v>
      </c>
      <c r="F22" s="109">
        <v>44749</v>
      </c>
    </row>
    <row r="23" spans="1:6">
      <c r="A23" s="168">
        <v>20</v>
      </c>
      <c r="B23" s="105" t="s">
        <v>35</v>
      </c>
      <c r="C23" s="106">
        <v>262800</v>
      </c>
      <c r="D23" s="107">
        <v>4</v>
      </c>
      <c r="E23" s="108">
        <v>1051200</v>
      </c>
      <c r="F23" s="109">
        <v>44777</v>
      </c>
    </row>
    <row r="24" spans="1:6">
      <c r="A24" s="168">
        <v>21</v>
      </c>
      <c r="B24" s="105" t="s">
        <v>32</v>
      </c>
      <c r="C24" s="106">
        <v>315000</v>
      </c>
      <c r="D24" s="107">
        <v>1</v>
      </c>
      <c r="E24" s="108">
        <v>315000</v>
      </c>
      <c r="F24" s="109">
        <v>44872</v>
      </c>
    </row>
    <row r="25" spans="1:6">
      <c r="A25" s="168">
        <v>22</v>
      </c>
      <c r="B25" s="105" t="s">
        <v>32</v>
      </c>
      <c r="C25" s="106">
        <v>315000</v>
      </c>
      <c r="D25" s="107">
        <v>1</v>
      </c>
      <c r="E25" s="108">
        <v>315000</v>
      </c>
      <c r="F25" s="109">
        <v>44872</v>
      </c>
    </row>
    <row r="26" spans="1:6">
      <c r="A26" s="168">
        <v>23</v>
      </c>
      <c r="B26" s="105" t="s">
        <v>32</v>
      </c>
      <c r="C26" s="106">
        <v>315000</v>
      </c>
      <c r="D26" s="107">
        <v>1</v>
      </c>
      <c r="E26" s="108">
        <v>315000</v>
      </c>
      <c r="F26" s="109">
        <v>44872</v>
      </c>
    </row>
    <row r="27" spans="1:6">
      <c r="A27" s="168">
        <v>24</v>
      </c>
      <c r="B27" s="105" t="s">
        <v>32</v>
      </c>
      <c r="C27" s="106">
        <v>315000</v>
      </c>
      <c r="D27" s="107">
        <v>1</v>
      </c>
      <c r="E27" s="108">
        <v>315000</v>
      </c>
      <c r="F27" s="109">
        <v>44872</v>
      </c>
    </row>
    <row r="28" spans="1:6">
      <c r="A28" s="168">
        <v>25</v>
      </c>
      <c r="B28" s="105" t="s">
        <v>30</v>
      </c>
      <c r="C28" s="106">
        <v>3220000</v>
      </c>
      <c r="D28" s="107">
        <v>1</v>
      </c>
      <c r="E28" s="108">
        <v>3220000</v>
      </c>
      <c r="F28" s="109">
        <v>44873</v>
      </c>
    </row>
    <row r="29" spans="1:6">
      <c r="A29" s="168">
        <v>26</v>
      </c>
      <c r="B29" s="105" t="s">
        <v>30</v>
      </c>
      <c r="C29" s="106">
        <v>3220000</v>
      </c>
      <c r="D29" s="107">
        <v>1</v>
      </c>
      <c r="E29" s="108">
        <v>3220000</v>
      </c>
      <c r="F29" s="109">
        <v>44873</v>
      </c>
    </row>
    <row r="30" spans="1:6">
      <c r="A30" s="168">
        <v>27</v>
      </c>
      <c r="B30" s="105" t="s">
        <v>30</v>
      </c>
      <c r="C30" s="106">
        <v>3220000</v>
      </c>
      <c r="D30" s="107">
        <v>1</v>
      </c>
      <c r="E30" s="108">
        <v>3220000</v>
      </c>
      <c r="F30" s="109">
        <v>44873</v>
      </c>
    </row>
    <row r="31" spans="1:6">
      <c r="A31" s="168">
        <v>28</v>
      </c>
      <c r="B31" s="105" t="s">
        <v>30</v>
      </c>
      <c r="C31" s="106">
        <v>3220000</v>
      </c>
      <c r="D31" s="107">
        <v>1</v>
      </c>
      <c r="E31" s="108">
        <v>3220000</v>
      </c>
      <c r="F31" s="109">
        <v>44873</v>
      </c>
    </row>
    <row r="32" spans="1:6">
      <c r="A32" s="168">
        <v>29</v>
      </c>
      <c r="B32" s="105" t="s">
        <v>30</v>
      </c>
      <c r="C32" s="106">
        <v>3220000</v>
      </c>
      <c r="D32" s="107">
        <v>1</v>
      </c>
      <c r="E32" s="108">
        <v>3220000</v>
      </c>
      <c r="F32" s="109">
        <v>44873</v>
      </c>
    </row>
    <row r="33" spans="1:6">
      <c r="A33" s="168">
        <v>30</v>
      </c>
      <c r="B33" s="105" t="s">
        <v>32</v>
      </c>
      <c r="C33" s="106">
        <v>575000</v>
      </c>
      <c r="D33" s="107">
        <v>1</v>
      </c>
      <c r="E33" s="108">
        <v>575000</v>
      </c>
      <c r="F33" s="109">
        <v>44874</v>
      </c>
    </row>
    <row r="34" spans="1:6">
      <c r="A34" s="168">
        <v>31</v>
      </c>
      <c r="B34" s="105" t="s">
        <v>32</v>
      </c>
      <c r="C34" s="106">
        <v>575000</v>
      </c>
      <c r="D34" s="107">
        <v>1</v>
      </c>
      <c r="E34" s="108">
        <v>575000</v>
      </c>
      <c r="F34" s="109">
        <v>44874</v>
      </c>
    </row>
    <row r="35" spans="1:6">
      <c r="A35" s="168">
        <v>32</v>
      </c>
      <c r="B35" s="105" t="s">
        <v>144</v>
      </c>
      <c r="C35" s="106">
        <v>910000</v>
      </c>
      <c r="D35" s="107">
        <v>1</v>
      </c>
      <c r="E35" s="108">
        <v>910000</v>
      </c>
      <c r="F35" s="109">
        <v>44875</v>
      </c>
    </row>
    <row r="36" spans="1:6">
      <c r="A36" s="168">
        <v>33</v>
      </c>
      <c r="B36" s="105" t="s">
        <v>144</v>
      </c>
      <c r="C36" s="106">
        <v>910000</v>
      </c>
      <c r="D36" s="107">
        <v>1</v>
      </c>
      <c r="E36" s="108">
        <v>910000</v>
      </c>
      <c r="F36" s="109">
        <v>44875</v>
      </c>
    </row>
    <row r="37" spans="1:6">
      <c r="A37" s="168">
        <v>34</v>
      </c>
      <c r="B37" s="105" t="s">
        <v>144</v>
      </c>
      <c r="C37" s="106">
        <v>910000</v>
      </c>
      <c r="D37" s="107">
        <v>1</v>
      </c>
      <c r="E37" s="108">
        <v>910000</v>
      </c>
      <c r="F37" s="109">
        <v>44875</v>
      </c>
    </row>
    <row r="38" spans="1:6">
      <c r="A38" s="168">
        <v>35</v>
      </c>
      <c r="B38" s="105" t="s">
        <v>29</v>
      </c>
      <c r="C38" s="106">
        <v>50000</v>
      </c>
      <c r="D38" s="107">
        <v>1</v>
      </c>
      <c r="E38" s="108">
        <v>50000</v>
      </c>
      <c r="F38" s="109">
        <v>44875</v>
      </c>
    </row>
    <row r="39" spans="1:6">
      <c r="A39" s="168">
        <v>36</v>
      </c>
      <c r="B39" s="105" t="s">
        <v>29</v>
      </c>
      <c r="C39" s="106">
        <v>50000</v>
      </c>
      <c r="D39" s="107">
        <v>1</v>
      </c>
      <c r="E39" s="108">
        <v>50000</v>
      </c>
      <c r="F39" s="109">
        <v>44875</v>
      </c>
    </row>
    <row r="40" spans="1:6">
      <c r="A40" s="168">
        <v>37</v>
      </c>
      <c r="B40" s="105" t="s">
        <v>29</v>
      </c>
      <c r="C40" s="106">
        <v>50000</v>
      </c>
      <c r="D40" s="107">
        <v>1</v>
      </c>
      <c r="E40" s="108">
        <v>50000</v>
      </c>
      <c r="F40" s="109">
        <v>44875</v>
      </c>
    </row>
    <row r="41" spans="1:6">
      <c r="A41" s="168">
        <v>38</v>
      </c>
      <c r="B41" s="105" t="s">
        <v>29</v>
      </c>
      <c r="C41" s="106">
        <v>50000</v>
      </c>
      <c r="D41" s="107">
        <v>1</v>
      </c>
      <c r="E41" s="108">
        <v>50000</v>
      </c>
      <c r="F41" s="109">
        <v>44875</v>
      </c>
    </row>
    <row r="42" spans="1:6">
      <c r="A42" s="168">
        <v>39</v>
      </c>
      <c r="B42" s="105" t="s">
        <v>29</v>
      </c>
      <c r="C42" s="106">
        <v>50000</v>
      </c>
      <c r="D42" s="107">
        <v>1</v>
      </c>
      <c r="E42" s="108">
        <v>50000</v>
      </c>
      <c r="F42" s="109">
        <v>44875</v>
      </c>
    </row>
    <row r="43" spans="1:6">
      <c r="A43" s="168">
        <v>40</v>
      </c>
      <c r="B43" s="105" t="s">
        <v>29</v>
      </c>
      <c r="C43" s="106">
        <v>50000</v>
      </c>
      <c r="D43" s="107">
        <v>1</v>
      </c>
      <c r="E43" s="108">
        <v>50000</v>
      </c>
      <c r="F43" s="109">
        <v>44875</v>
      </c>
    </row>
    <row r="44" spans="1:6">
      <c r="A44" s="168">
        <v>41</v>
      </c>
      <c r="B44" s="105" t="s">
        <v>29</v>
      </c>
      <c r="C44" s="106">
        <v>50000</v>
      </c>
      <c r="D44" s="107">
        <v>1</v>
      </c>
      <c r="E44" s="108">
        <v>50000</v>
      </c>
      <c r="F44" s="109">
        <v>44875</v>
      </c>
    </row>
    <row r="45" spans="1:6">
      <c r="A45" s="168">
        <v>42</v>
      </c>
      <c r="B45" s="105" t="s">
        <v>29</v>
      </c>
      <c r="C45" s="106">
        <v>50000</v>
      </c>
      <c r="D45" s="107">
        <v>1</v>
      </c>
      <c r="E45" s="108">
        <v>50000</v>
      </c>
      <c r="F45" s="109">
        <v>44875</v>
      </c>
    </row>
    <row r="46" spans="1:6">
      <c r="A46" s="168">
        <v>43</v>
      </c>
      <c r="B46" s="105" t="s">
        <v>29</v>
      </c>
      <c r="C46" s="106">
        <v>50000</v>
      </c>
      <c r="D46" s="107">
        <v>1</v>
      </c>
      <c r="E46" s="108">
        <v>50000</v>
      </c>
      <c r="F46" s="109">
        <v>44875</v>
      </c>
    </row>
    <row r="47" spans="1:6">
      <c r="A47" s="168">
        <v>44</v>
      </c>
      <c r="B47" s="105" t="s">
        <v>29</v>
      </c>
      <c r="C47" s="106">
        <v>50000</v>
      </c>
      <c r="D47" s="107">
        <v>1</v>
      </c>
      <c r="E47" s="108">
        <v>50000</v>
      </c>
      <c r="F47" s="109">
        <v>44875</v>
      </c>
    </row>
    <row r="48" spans="1:6">
      <c r="A48" s="168">
        <v>45</v>
      </c>
      <c r="B48" s="105" t="s">
        <v>29</v>
      </c>
      <c r="C48" s="106">
        <v>50000</v>
      </c>
      <c r="D48" s="107">
        <v>1</v>
      </c>
      <c r="E48" s="108">
        <v>50000</v>
      </c>
      <c r="F48" s="109">
        <v>44875</v>
      </c>
    </row>
    <row r="49" spans="1:6">
      <c r="A49" s="168">
        <v>46</v>
      </c>
      <c r="B49" s="105" t="s">
        <v>29</v>
      </c>
      <c r="C49" s="106">
        <v>50000</v>
      </c>
      <c r="D49" s="107">
        <v>1</v>
      </c>
      <c r="E49" s="108">
        <v>50000</v>
      </c>
      <c r="F49" s="109">
        <v>44875</v>
      </c>
    </row>
    <row r="50" spans="1:6">
      <c r="A50" s="168">
        <v>47</v>
      </c>
      <c r="B50" s="105" t="s">
        <v>29</v>
      </c>
      <c r="C50" s="106">
        <v>50000</v>
      </c>
      <c r="D50" s="107">
        <v>1</v>
      </c>
      <c r="E50" s="108">
        <v>50000</v>
      </c>
      <c r="F50" s="109">
        <v>44875</v>
      </c>
    </row>
    <row r="51" spans="1:6">
      <c r="A51" s="168">
        <v>48</v>
      </c>
      <c r="B51" s="105" t="s">
        <v>29</v>
      </c>
      <c r="C51" s="106">
        <v>50000</v>
      </c>
      <c r="D51" s="107">
        <v>1</v>
      </c>
      <c r="E51" s="108">
        <v>50000</v>
      </c>
      <c r="F51" s="109">
        <v>44875</v>
      </c>
    </row>
    <row r="52" spans="1:6">
      <c r="A52" s="168">
        <v>49</v>
      </c>
      <c r="B52" s="105" t="s">
        <v>29</v>
      </c>
      <c r="C52" s="106">
        <v>50000</v>
      </c>
      <c r="D52" s="107">
        <v>1</v>
      </c>
      <c r="E52" s="108">
        <v>50000</v>
      </c>
      <c r="F52" s="109">
        <v>44875</v>
      </c>
    </row>
    <row r="53" spans="1:6">
      <c r="A53" s="168">
        <v>50</v>
      </c>
      <c r="B53" s="105" t="s">
        <v>29</v>
      </c>
      <c r="C53" s="106">
        <v>50000</v>
      </c>
      <c r="D53" s="107">
        <v>1</v>
      </c>
      <c r="E53" s="108">
        <v>50000</v>
      </c>
      <c r="F53" s="109">
        <v>44875</v>
      </c>
    </row>
    <row r="54" spans="1:6">
      <c r="A54" s="168">
        <v>51</v>
      </c>
      <c r="B54" s="105" t="s">
        <v>29</v>
      </c>
      <c r="C54" s="106">
        <v>50000</v>
      </c>
      <c r="D54" s="107">
        <v>1</v>
      </c>
      <c r="E54" s="108">
        <v>50000</v>
      </c>
      <c r="F54" s="109">
        <v>44875</v>
      </c>
    </row>
    <row r="55" spans="1:6">
      <c r="A55" s="168">
        <v>52</v>
      </c>
      <c r="B55" s="105" t="s">
        <v>29</v>
      </c>
      <c r="C55" s="106">
        <v>50000</v>
      </c>
      <c r="D55" s="107">
        <v>1</v>
      </c>
      <c r="E55" s="108">
        <v>50000</v>
      </c>
      <c r="F55" s="109">
        <v>44875</v>
      </c>
    </row>
    <row r="56" spans="1:6">
      <c r="A56" s="168">
        <v>53</v>
      </c>
      <c r="B56" s="105" t="s">
        <v>29</v>
      </c>
      <c r="C56" s="106">
        <v>50000</v>
      </c>
      <c r="D56" s="107">
        <v>1</v>
      </c>
      <c r="E56" s="108">
        <v>50000</v>
      </c>
      <c r="F56" s="109">
        <v>44875</v>
      </c>
    </row>
    <row r="57" spans="1:6">
      <c r="A57" s="168">
        <v>54</v>
      </c>
      <c r="B57" s="105" t="s">
        <v>29</v>
      </c>
      <c r="C57" s="106">
        <v>50000</v>
      </c>
      <c r="D57" s="107">
        <v>1</v>
      </c>
      <c r="E57" s="108">
        <v>50000</v>
      </c>
      <c r="F57" s="109">
        <v>44875</v>
      </c>
    </row>
    <row r="58" spans="1:6">
      <c r="A58" s="168">
        <v>55</v>
      </c>
      <c r="B58" s="105" t="s">
        <v>29</v>
      </c>
      <c r="C58" s="106">
        <v>50000</v>
      </c>
      <c r="D58" s="107">
        <v>1</v>
      </c>
      <c r="E58" s="108">
        <v>50000</v>
      </c>
      <c r="F58" s="109">
        <v>44875</v>
      </c>
    </row>
    <row r="59" spans="1:6">
      <c r="A59" s="168">
        <v>56</v>
      </c>
      <c r="B59" s="105" t="s">
        <v>29</v>
      </c>
      <c r="C59" s="106">
        <v>50000</v>
      </c>
      <c r="D59" s="107">
        <v>1</v>
      </c>
      <c r="E59" s="108">
        <v>50000</v>
      </c>
      <c r="F59" s="109">
        <v>44875</v>
      </c>
    </row>
    <row r="60" spans="1:6">
      <c r="A60" s="168">
        <v>57</v>
      </c>
      <c r="B60" s="105" t="s">
        <v>29</v>
      </c>
      <c r="C60" s="106">
        <v>50000</v>
      </c>
      <c r="D60" s="107">
        <v>1</v>
      </c>
      <c r="E60" s="108">
        <v>50000</v>
      </c>
      <c r="F60" s="109">
        <v>44875</v>
      </c>
    </row>
    <row r="61" spans="1:6">
      <c r="A61" s="168">
        <v>58</v>
      </c>
      <c r="B61" s="105" t="s">
        <v>29</v>
      </c>
      <c r="C61" s="106">
        <v>50000</v>
      </c>
      <c r="D61" s="107">
        <v>1</v>
      </c>
      <c r="E61" s="108">
        <v>50000</v>
      </c>
      <c r="F61" s="109">
        <v>44875</v>
      </c>
    </row>
    <row r="62" spans="1:6">
      <c r="A62" s="168">
        <v>59</v>
      </c>
      <c r="B62" s="105" t="s">
        <v>29</v>
      </c>
      <c r="C62" s="106">
        <v>50000</v>
      </c>
      <c r="D62" s="107">
        <v>1</v>
      </c>
      <c r="E62" s="108">
        <v>50000</v>
      </c>
      <c r="F62" s="109">
        <v>44875</v>
      </c>
    </row>
    <row r="63" spans="1:6">
      <c r="A63" s="168">
        <v>60</v>
      </c>
      <c r="B63" s="105" t="s">
        <v>29</v>
      </c>
      <c r="C63" s="106">
        <v>50000</v>
      </c>
      <c r="D63" s="107">
        <v>1</v>
      </c>
      <c r="E63" s="108">
        <v>50000</v>
      </c>
      <c r="F63" s="109">
        <v>44875</v>
      </c>
    </row>
    <row r="64" spans="1:6">
      <c r="A64" s="168">
        <v>61</v>
      </c>
      <c r="B64" s="105" t="s">
        <v>29</v>
      </c>
      <c r="C64" s="106">
        <v>50000</v>
      </c>
      <c r="D64" s="107">
        <v>1</v>
      </c>
      <c r="E64" s="108">
        <v>50000</v>
      </c>
      <c r="F64" s="109">
        <v>44875</v>
      </c>
    </row>
    <row r="65" spans="1:6">
      <c r="A65" s="168">
        <v>62</v>
      </c>
      <c r="B65" s="105" t="s">
        <v>29</v>
      </c>
      <c r="C65" s="106">
        <v>50000</v>
      </c>
      <c r="D65" s="107">
        <v>1</v>
      </c>
      <c r="E65" s="108">
        <v>50000</v>
      </c>
      <c r="F65" s="109">
        <v>44875</v>
      </c>
    </row>
    <row r="66" spans="1:6">
      <c r="A66" s="168">
        <v>63</v>
      </c>
      <c r="B66" s="105" t="s">
        <v>29</v>
      </c>
      <c r="C66" s="106">
        <v>50000</v>
      </c>
      <c r="D66" s="107">
        <v>1</v>
      </c>
      <c r="E66" s="108">
        <v>50000</v>
      </c>
      <c r="F66" s="109">
        <v>44875</v>
      </c>
    </row>
    <row r="67" spans="1:6">
      <c r="A67" s="168">
        <v>64</v>
      </c>
      <c r="B67" s="105" t="s">
        <v>29</v>
      </c>
      <c r="C67" s="106">
        <v>50000</v>
      </c>
      <c r="D67" s="107">
        <v>1</v>
      </c>
      <c r="E67" s="108">
        <v>50000</v>
      </c>
      <c r="F67" s="109">
        <v>44875</v>
      </c>
    </row>
    <row r="68" spans="1:6">
      <c r="A68" s="168">
        <v>65</v>
      </c>
      <c r="B68" s="105" t="s">
        <v>29</v>
      </c>
      <c r="C68" s="106">
        <v>50000</v>
      </c>
      <c r="D68" s="107">
        <v>1</v>
      </c>
      <c r="E68" s="108">
        <v>50000</v>
      </c>
      <c r="F68" s="109">
        <v>44875</v>
      </c>
    </row>
    <row r="69" spans="1:6">
      <c r="A69" s="168">
        <v>66</v>
      </c>
      <c r="B69" s="105" t="s">
        <v>29</v>
      </c>
      <c r="C69" s="106">
        <v>50000</v>
      </c>
      <c r="D69" s="107">
        <v>1</v>
      </c>
      <c r="E69" s="108">
        <v>50000</v>
      </c>
      <c r="F69" s="109">
        <v>44875</v>
      </c>
    </row>
    <row r="70" spans="1:6">
      <c r="A70" s="168">
        <v>67</v>
      </c>
      <c r="B70" s="105" t="s">
        <v>29</v>
      </c>
      <c r="C70" s="106">
        <v>50000</v>
      </c>
      <c r="D70" s="107">
        <v>1</v>
      </c>
      <c r="E70" s="108">
        <v>50000</v>
      </c>
      <c r="F70" s="109">
        <v>44875</v>
      </c>
    </row>
    <row r="71" spans="1:6">
      <c r="A71" s="168">
        <v>68</v>
      </c>
      <c r="B71" s="105" t="s">
        <v>29</v>
      </c>
      <c r="C71" s="106">
        <v>50000</v>
      </c>
      <c r="D71" s="107">
        <v>1</v>
      </c>
      <c r="E71" s="108">
        <v>50000</v>
      </c>
      <c r="F71" s="109">
        <v>44875</v>
      </c>
    </row>
    <row r="72" spans="1:6">
      <c r="A72" s="168">
        <v>69</v>
      </c>
      <c r="B72" s="105" t="s">
        <v>29</v>
      </c>
      <c r="C72" s="106">
        <v>50000</v>
      </c>
      <c r="D72" s="107">
        <v>1</v>
      </c>
      <c r="E72" s="108">
        <v>50000</v>
      </c>
      <c r="F72" s="109">
        <v>44875</v>
      </c>
    </row>
    <row r="73" spans="1:6">
      <c r="A73" s="168">
        <v>70</v>
      </c>
      <c r="B73" s="105" t="s">
        <v>29</v>
      </c>
      <c r="C73" s="106">
        <v>50000</v>
      </c>
      <c r="D73" s="107">
        <v>1</v>
      </c>
      <c r="E73" s="108">
        <v>50000</v>
      </c>
      <c r="F73" s="109">
        <v>44875</v>
      </c>
    </row>
    <row r="74" spans="1:6">
      <c r="A74" s="168">
        <v>71</v>
      </c>
      <c r="B74" s="105" t="s">
        <v>29</v>
      </c>
      <c r="C74" s="106">
        <v>50000</v>
      </c>
      <c r="D74" s="107">
        <v>1</v>
      </c>
      <c r="E74" s="108">
        <v>50000</v>
      </c>
      <c r="F74" s="109">
        <v>44875</v>
      </c>
    </row>
    <row r="75" spans="1:6">
      <c r="A75" s="168">
        <v>72</v>
      </c>
      <c r="B75" s="105" t="s">
        <v>29</v>
      </c>
      <c r="C75" s="106">
        <v>50000</v>
      </c>
      <c r="D75" s="107">
        <v>1</v>
      </c>
      <c r="E75" s="108">
        <v>50000</v>
      </c>
      <c r="F75" s="109">
        <v>44875</v>
      </c>
    </row>
    <row r="76" spans="1:6">
      <c r="A76" s="168">
        <v>73</v>
      </c>
      <c r="B76" s="105" t="s">
        <v>29</v>
      </c>
      <c r="C76" s="106">
        <v>50000</v>
      </c>
      <c r="D76" s="107">
        <v>1</v>
      </c>
      <c r="E76" s="108">
        <v>50000</v>
      </c>
      <c r="F76" s="109">
        <v>44875</v>
      </c>
    </row>
    <row r="77" spans="1:6">
      <c r="A77" s="168">
        <v>74</v>
      </c>
      <c r="B77" s="105" t="s">
        <v>29</v>
      </c>
      <c r="C77" s="106">
        <v>50000</v>
      </c>
      <c r="D77" s="107">
        <v>1</v>
      </c>
      <c r="E77" s="108">
        <v>50000</v>
      </c>
      <c r="F77" s="109">
        <v>44875</v>
      </c>
    </row>
    <row r="78" spans="1:6">
      <c r="A78" s="168">
        <v>75</v>
      </c>
      <c r="B78" s="105" t="s">
        <v>29</v>
      </c>
      <c r="C78" s="106">
        <v>50000</v>
      </c>
      <c r="D78" s="107">
        <v>1</v>
      </c>
      <c r="E78" s="108">
        <v>50000</v>
      </c>
      <c r="F78" s="109">
        <v>44875</v>
      </c>
    </row>
    <row r="79" spans="1:6">
      <c r="A79" s="168">
        <v>76</v>
      </c>
      <c r="B79" s="105" t="s">
        <v>29</v>
      </c>
      <c r="C79" s="106">
        <v>50000</v>
      </c>
      <c r="D79" s="107">
        <v>1</v>
      </c>
      <c r="E79" s="108">
        <v>50000</v>
      </c>
      <c r="F79" s="109">
        <v>44875</v>
      </c>
    </row>
    <row r="80" spans="1:6">
      <c r="A80" s="168">
        <v>77</v>
      </c>
      <c r="B80" s="105" t="s">
        <v>29</v>
      </c>
      <c r="C80" s="106">
        <v>50000</v>
      </c>
      <c r="D80" s="107">
        <v>1</v>
      </c>
      <c r="E80" s="108">
        <v>50000</v>
      </c>
      <c r="F80" s="109">
        <v>44875</v>
      </c>
    </row>
    <row r="81" spans="1:6">
      <c r="A81" s="168">
        <v>78</v>
      </c>
      <c r="B81" s="105" t="s">
        <v>29</v>
      </c>
      <c r="C81" s="106">
        <v>50000</v>
      </c>
      <c r="D81" s="107">
        <v>1</v>
      </c>
      <c r="E81" s="108">
        <v>50000</v>
      </c>
      <c r="F81" s="109">
        <v>44875</v>
      </c>
    </row>
    <row r="82" spans="1:6">
      <c r="A82" s="168">
        <v>79</v>
      </c>
      <c r="B82" s="105" t="s">
        <v>29</v>
      </c>
      <c r="C82" s="106">
        <v>50000</v>
      </c>
      <c r="D82" s="107">
        <v>1</v>
      </c>
      <c r="E82" s="108">
        <v>50000</v>
      </c>
      <c r="F82" s="109">
        <v>44875</v>
      </c>
    </row>
    <row r="83" spans="1:6">
      <c r="A83" s="168">
        <v>80</v>
      </c>
      <c r="B83" s="105" t="s">
        <v>29</v>
      </c>
      <c r="C83" s="106">
        <v>50000</v>
      </c>
      <c r="D83" s="107">
        <v>1</v>
      </c>
      <c r="E83" s="108">
        <v>50000</v>
      </c>
      <c r="F83" s="109">
        <v>44875</v>
      </c>
    </row>
    <row r="84" spans="1:6">
      <c r="A84" s="168">
        <v>81</v>
      </c>
      <c r="B84" s="105" t="s">
        <v>29</v>
      </c>
      <c r="C84" s="106">
        <v>50000</v>
      </c>
      <c r="D84" s="107">
        <v>1</v>
      </c>
      <c r="E84" s="108">
        <v>50000</v>
      </c>
      <c r="F84" s="109">
        <v>44875</v>
      </c>
    </row>
    <row r="85" spans="1:6">
      <c r="A85" s="168">
        <v>82</v>
      </c>
      <c r="B85" s="105" t="s">
        <v>29</v>
      </c>
      <c r="C85" s="106">
        <v>50000</v>
      </c>
      <c r="D85" s="107">
        <v>1</v>
      </c>
      <c r="E85" s="108">
        <v>50000</v>
      </c>
      <c r="F85" s="109">
        <v>44875</v>
      </c>
    </row>
    <row r="86" spans="1:6">
      <c r="A86" s="168">
        <v>83</v>
      </c>
      <c r="B86" s="105" t="s">
        <v>29</v>
      </c>
      <c r="C86" s="106">
        <v>50000</v>
      </c>
      <c r="D86" s="107">
        <v>1</v>
      </c>
      <c r="E86" s="108">
        <v>50000</v>
      </c>
      <c r="F86" s="109">
        <v>44875</v>
      </c>
    </row>
    <row r="87" spans="1:6">
      <c r="A87" s="168">
        <v>84</v>
      </c>
      <c r="B87" s="105" t="s">
        <v>29</v>
      </c>
      <c r="C87" s="106">
        <v>50000</v>
      </c>
      <c r="D87" s="107">
        <v>1</v>
      </c>
      <c r="E87" s="108">
        <v>50000</v>
      </c>
      <c r="F87" s="109">
        <v>44875</v>
      </c>
    </row>
    <row r="88" spans="1:6">
      <c r="A88" s="168">
        <v>85</v>
      </c>
      <c r="B88" s="105" t="s">
        <v>29</v>
      </c>
      <c r="C88" s="106">
        <v>50000</v>
      </c>
      <c r="D88" s="107">
        <v>1</v>
      </c>
      <c r="E88" s="108">
        <v>50000</v>
      </c>
      <c r="F88" s="109">
        <v>44875</v>
      </c>
    </row>
    <row r="89" spans="1:6">
      <c r="A89" s="168">
        <v>86</v>
      </c>
      <c r="B89" s="105" t="s">
        <v>29</v>
      </c>
      <c r="C89" s="106">
        <v>50000</v>
      </c>
      <c r="D89" s="107">
        <v>1</v>
      </c>
      <c r="E89" s="108">
        <v>50000</v>
      </c>
      <c r="F89" s="109">
        <v>44875</v>
      </c>
    </row>
    <row r="90" spans="1:6">
      <c r="A90" s="168">
        <v>87</v>
      </c>
      <c r="B90" s="105" t="s">
        <v>29</v>
      </c>
      <c r="C90" s="106">
        <v>50000</v>
      </c>
      <c r="D90" s="107">
        <v>1</v>
      </c>
      <c r="E90" s="108">
        <v>50000</v>
      </c>
      <c r="F90" s="109">
        <v>44875</v>
      </c>
    </row>
    <row r="91" spans="1:6">
      <c r="A91" s="168">
        <v>88</v>
      </c>
      <c r="B91" s="105" t="s">
        <v>29</v>
      </c>
      <c r="C91" s="106">
        <v>50000</v>
      </c>
      <c r="D91" s="107">
        <v>1</v>
      </c>
      <c r="E91" s="108">
        <v>50000</v>
      </c>
      <c r="F91" s="109">
        <v>44875</v>
      </c>
    </row>
    <row r="92" spans="1:6">
      <c r="A92" s="168">
        <v>89</v>
      </c>
      <c r="B92" s="105" t="s">
        <v>29</v>
      </c>
      <c r="C92" s="106">
        <v>50000</v>
      </c>
      <c r="D92" s="107">
        <v>1</v>
      </c>
      <c r="E92" s="108">
        <v>50000</v>
      </c>
      <c r="F92" s="109">
        <v>44875</v>
      </c>
    </row>
    <row r="93" spans="1:6">
      <c r="A93" s="168">
        <v>90</v>
      </c>
      <c r="B93" s="105" t="s">
        <v>29</v>
      </c>
      <c r="C93" s="106">
        <v>50000</v>
      </c>
      <c r="D93" s="107">
        <v>1</v>
      </c>
      <c r="E93" s="108">
        <v>50000</v>
      </c>
      <c r="F93" s="109">
        <v>44875</v>
      </c>
    </row>
    <row r="94" spans="1:6">
      <c r="A94" s="168">
        <v>91</v>
      </c>
      <c r="B94" s="105" t="s">
        <v>29</v>
      </c>
      <c r="C94" s="106">
        <v>50000</v>
      </c>
      <c r="D94" s="107">
        <v>1</v>
      </c>
      <c r="E94" s="108">
        <v>50000</v>
      </c>
      <c r="F94" s="109">
        <v>44875</v>
      </c>
    </row>
    <row r="95" spans="1:6">
      <c r="A95" s="168">
        <v>92</v>
      </c>
      <c r="B95" s="105" t="s">
        <v>29</v>
      </c>
      <c r="C95" s="106">
        <v>50000</v>
      </c>
      <c r="D95" s="107">
        <v>1</v>
      </c>
      <c r="E95" s="108">
        <v>50000</v>
      </c>
      <c r="F95" s="109">
        <v>44875</v>
      </c>
    </row>
    <row r="96" spans="1:6">
      <c r="A96" s="168">
        <v>93</v>
      </c>
      <c r="B96" s="105" t="s">
        <v>29</v>
      </c>
      <c r="C96" s="106">
        <v>50000</v>
      </c>
      <c r="D96" s="107">
        <v>1</v>
      </c>
      <c r="E96" s="108">
        <v>50000</v>
      </c>
      <c r="F96" s="109">
        <v>44875</v>
      </c>
    </row>
    <row r="97" spans="1:6">
      <c r="A97" s="168">
        <v>94</v>
      </c>
      <c r="B97" s="105" t="s">
        <v>29</v>
      </c>
      <c r="C97" s="106">
        <v>50000</v>
      </c>
      <c r="D97" s="107">
        <v>1</v>
      </c>
      <c r="E97" s="108">
        <v>50000</v>
      </c>
      <c r="F97" s="109">
        <v>44875</v>
      </c>
    </row>
    <row r="98" spans="1:6">
      <c r="A98" s="168">
        <v>95</v>
      </c>
      <c r="B98" s="105" t="s">
        <v>29</v>
      </c>
      <c r="C98" s="106">
        <v>50000</v>
      </c>
      <c r="D98" s="107">
        <v>1</v>
      </c>
      <c r="E98" s="108">
        <v>50000</v>
      </c>
      <c r="F98" s="109">
        <v>44875</v>
      </c>
    </row>
    <row r="99" spans="1:6">
      <c r="A99" s="168">
        <v>96</v>
      </c>
      <c r="B99" s="105" t="s">
        <v>29</v>
      </c>
      <c r="C99" s="106">
        <v>50000</v>
      </c>
      <c r="D99" s="107">
        <v>1</v>
      </c>
      <c r="E99" s="108">
        <v>50000</v>
      </c>
      <c r="F99" s="109">
        <v>44875</v>
      </c>
    </row>
    <row r="100" spans="1:6">
      <c r="A100" s="168">
        <v>97</v>
      </c>
      <c r="B100" s="105" t="s">
        <v>29</v>
      </c>
      <c r="C100" s="106">
        <v>50000</v>
      </c>
      <c r="D100" s="107">
        <v>1</v>
      </c>
      <c r="E100" s="108">
        <v>50000</v>
      </c>
      <c r="F100" s="109">
        <v>44875</v>
      </c>
    </row>
    <row r="101" spans="1:6">
      <c r="A101" s="168">
        <v>98</v>
      </c>
      <c r="B101" s="105" t="s">
        <v>29</v>
      </c>
      <c r="C101" s="106">
        <v>50000</v>
      </c>
      <c r="D101" s="107">
        <v>1</v>
      </c>
      <c r="E101" s="108">
        <v>50000</v>
      </c>
      <c r="F101" s="109">
        <v>44875</v>
      </c>
    </row>
    <row r="102" spans="1:6">
      <c r="A102" s="168">
        <v>99</v>
      </c>
      <c r="B102" s="105" t="s">
        <v>29</v>
      </c>
      <c r="C102" s="106">
        <v>50000</v>
      </c>
      <c r="D102" s="107">
        <v>1</v>
      </c>
      <c r="E102" s="108">
        <v>50000</v>
      </c>
      <c r="F102" s="109">
        <v>44875</v>
      </c>
    </row>
    <row r="103" spans="1:6">
      <c r="A103" s="168">
        <v>100</v>
      </c>
      <c r="B103" s="105" t="s">
        <v>29</v>
      </c>
      <c r="C103" s="106">
        <v>50000</v>
      </c>
      <c r="D103" s="107">
        <v>1</v>
      </c>
      <c r="E103" s="108">
        <v>50000</v>
      </c>
      <c r="F103" s="109">
        <v>44875</v>
      </c>
    </row>
    <row r="104" spans="1:6">
      <c r="A104" s="168">
        <v>101</v>
      </c>
      <c r="B104" s="105" t="s">
        <v>29</v>
      </c>
      <c r="C104" s="106">
        <v>50000</v>
      </c>
      <c r="D104" s="107">
        <v>1</v>
      </c>
      <c r="E104" s="108">
        <v>50000</v>
      </c>
      <c r="F104" s="109">
        <v>44875</v>
      </c>
    </row>
    <row r="105" spans="1:6">
      <c r="A105" s="168">
        <v>102</v>
      </c>
      <c r="B105" s="105" t="s">
        <v>29</v>
      </c>
      <c r="C105" s="106">
        <v>50000</v>
      </c>
      <c r="D105" s="107">
        <v>1</v>
      </c>
      <c r="E105" s="108">
        <v>50000</v>
      </c>
      <c r="F105" s="109">
        <v>44875</v>
      </c>
    </row>
    <row r="106" spans="1:6">
      <c r="A106" s="168">
        <v>103</v>
      </c>
      <c r="B106" s="105" t="s">
        <v>29</v>
      </c>
      <c r="C106" s="106">
        <v>50000</v>
      </c>
      <c r="D106" s="107">
        <v>1</v>
      </c>
      <c r="E106" s="108">
        <v>50000</v>
      </c>
      <c r="F106" s="109">
        <v>44875</v>
      </c>
    </row>
    <row r="107" spans="1:6">
      <c r="A107" s="168">
        <v>104</v>
      </c>
      <c r="B107" s="105" t="s">
        <v>29</v>
      </c>
      <c r="C107" s="106">
        <v>50000</v>
      </c>
      <c r="D107" s="107">
        <v>1</v>
      </c>
      <c r="E107" s="108">
        <v>50000</v>
      </c>
      <c r="F107" s="109">
        <v>44875</v>
      </c>
    </row>
    <row r="108" spans="1:6">
      <c r="A108" s="168">
        <v>105</v>
      </c>
      <c r="B108" s="105" t="s">
        <v>29</v>
      </c>
      <c r="C108" s="106">
        <v>50000</v>
      </c>
      <c r="D108" s="107">
        <v>1</v>
      </c>
      <c r="E108" s="108">
        <v>50000</v>
      </c>
      <c r="F108" s="109">
        <v>44875</v>
      </c>
    </row>
    <row r="109" spans="1:6">
      <c r="A109" s="168">
        <v>106</v>
      </c>
      <c r="B109" s="105" t="s">
        <v>29</v>
      </c>
      <c r="C109" s="106">
        <v>50000</v>
      </c>
      <c r="D109" s="107">
        <v>1</v>
      </c>
      <c r="E109" s="108">
        <v>50000</v>
      </c>
      <c r="F109" s="109">
        <v>44875</v>
      </c>
    </row>
    <row r="110" spans="1:6">
      <c r="A110" s="168">
        <v>107</v>
      </c>
      <c r="B110" s="105" t="s">
        <v>29</v>
      </c>
      <c r="C110" s="106">
        <v>50000</v>
      </c>
      <c r="D110" s="107">
        <v>1</v>
      </c>
      <c r="E110" s="108">
        <v>50000</v>
      </c>
      <c r="F110" s="109">
        <v>44875</v>
      </c>
    </row>
    <row r="111" spans="1:6">
      <c r="A111" s="168">
        <v>108</v>
      </c>
      <c r="B111" s="105" t="s">
        <v>29</v>
      </c>
      <c r="C111" s="106">
        <v>50000</v>
      </c>
      <c r="D111" s="107">
        <v>1</v>
      </c>
      <c r="E111" s="108">
        <v>50000</v>
      </c>
      <c r="F111" s="109">
        <v>44875</v>
      </c>
    </row>
    <row r="112" spans="1:6">
      <c r="A112" s="168">
        <v>109</v>
      </c>
      <c r="B112" s="105" t="s">
        <v>29</v>
      </c>
      <c r="C112" s="106">
        <v>50000</v>
      </c>
      <c r="D112" s="107">
        <v>1</v>
      </c>
      <c r="E112" s="108">
        <v>50000</v>
      </c>
      <c r="F112" s="109">
        <v>44875</v>
      </c>
    </row>
    <row r="113" spans="1:6">
      <c r="A113" s="168">
        <v>110</v>
      </c>
      <c r="B113" s="105" t="s">
        <v>29</v>
      </c>
      <c r="C113" s="106">
        <v>50000</v>
      </c>
      <c r="D113" s="107">
        <v>1</v>
      </c>
      <c r="E113" s="108">
        <v>50000</v>
      </c>
      <c r="F113" s="109">
        <v>44875</v>
      </c>
    </row>
    <row r="114" spans="1:6">
      <c r="A114" s="168">
        <v>111</v>
      </c>
      <c r="B114" s="105" t="s">
        <v>29</v>
      </c>
      <c r="C114" s="106">
        <v>50000</v>
      </c>
      <c r="D114" s="107">
        <v>1</v>
      </c>
      <c r="E114" s="108">
        <v>50000</v>
      </c>
      <c r="F114" s="109">
        <v>44875</v>
      </c>
    </row>
    <row r="115" spans="1:6">
      <c r="A115" s="168">
        <v>112</v>
      </c>
      <c r="B115" s="105" t="s">
        <v>29</v>
      </c>
      <c r="C115" s="106">
        <v>50000</v>
      </c>
      <c r="D115" s="107">
        <v>1</v>
      </c>
      <c r="E115" s="108">
        <v>50000</v>
      </c>
      <c r="F115" s="109">
        <v>44875</v>
      </c>
    </row>
    <row r="116" spans="1:6">
      <c r="A116" s="168">
        <v>113</v>
      </c>
      <c r="B116" s="105" t="s">
        <v>29</v>
      </c>
      <c r="C116" s="106">
        <v>50000</v>
      </c>
      <c r="D116" s="107">
        <v>1</v>
      </c>
      <c r="E116" s="108">
        <v>50000</v>
      </c>
      <c r="F116" s="109">
        <v>44875</v>
      </c>
    </row>
    <row r="117" spans="1:6">
      <c r="A117" s="168">
        <v>114</v>
      </c>
      <c r="B117" s="105" t="s">
        <v>29</v>
      </c>
      <c r="C117" s="106">
        <v>50000</v>
      </c>
      <c r="D117" s="107">
        <v>1</v>
      </c>
      <c r="E117" s="108">
        <v>50000</v>
      </c>
      <c r="F117" s="109">
        <v>44875</v>
      </c>
    </row>
    <row r="118" spans="1:6">
      <c r="A118" s="168">
        <v>115</v>
      </c>
      <c r="B118" s="105" t="s">
        <v>29</v>
      </c>
      <c r="C118" s="106">
        <v>50000</v>
      </c>
      <c r="D118" s="107">
        <v>1</v>
      </c>
      <c r="E118" s="108">
        <v>50000</v>
      </c>
      <c r="F118" s="109">
        <v>44875</v>
      </c>
    </row>
    <row r="119" spans="1:6">
      <c r="A119" s="168">
        <v>116</v>
      </c>
      <c r="B119" s="105" t="s">
        <v>29</v>
      </c>
      <c r="C119" s="106">
        <v>50000</v>
      </c>
      <c r="D119" s="107">
        <v>1</v>
      </c>
      <c r="E119" s="108">
        <v>50000</v>
      </c>
      <c r="F119" s="109">
        <v>44875</v>
      </c>
    </row>
    <row r="120" spans="1:6">
      <c r="A120" s="168">
        <v>117</v>
      </c>
      <c r="B120" s="105" t="s">
        <v>29</v>
      </c>
      <c r="C120" s="106">
        <v>50000</v>
      </c>
      <c r="D120" s="107">
        <v>1</v>
      </c>
      <c r="E120" s="108">
        <v>50000</v>
      </c>
      <c r="F120" s="109">
        <v>44875</v>
      </c>
    </row>
    <row r="121" spans="1:6">
      <c r="A121" s="168">
        <v>118</v>
      </c>
      <c r="B121" s="105" t="s">
        <v>29</v>
      </c>
      <c r="C121" s="106">
        <v>50000</v>
      </c>
      <c r="D121" s="107">
        <v>1</v>
      </c>
      <c r="E121" s="108">
        <v>50000</v>
      </c>
      <c r="F121" s="109">
        <v>44875</v>
      </c>
    </row>
    <row r="122" spans="1:6">
      <c r="A122" s="168">
        <v>119</v>
      </c>
      <c r="B122" s="105" t="s">
        <v>29</v>
      </c>
      <c r="C122" s="106">
        <v>50000</v>
      </c>
      <c r="D122" s="107">
        <v>1</v>
      </c>
      <c r="E122" s="108">
        <v>50000</v>
      </c>
      <c r="F122" s="109">
        <v>44875</v>
      </c>
    </row>
    <row r="123" spans="1:6">
      <c r="A123" s="168">
        <v>120</v>
      </c>
      <c r="B123" s="105" t="s">
        <v>29</v>
      </c>
      <c r="C123" s="106">
        <v>50000</v>
      </c>
      <c r="D123" s="107">
        <v>1</v>
      </c>
      <c r="E123" s="108">
        <v>50000</v>
      </c>
      <c r="F123" s="109">
        <v>44875</v>
      </c>
    </row>
    <row r="124" spans="1:6">
      <c r="A124" s="168">
        <v>121</v>
      </c>
      <c r="B124" s="105" t="s">
        <v>29</v>
      </c>
      <c r="C124" s="106">
        <v>50000</v>
      </c>
      <c r="D124" s="107">
        <v>1</v>
      </c>
      <c r="E124" s="108">
        <v>50000</v>
      </c>
      <c r="F124" s="109">
        <v>44875</v>
      </c>
    </row>
    <row r="125" spans="1:6">
      <c r="A125" s="168">
        <v>122</v>
      </c>
      <c r="B125" s="105" t="s">
        <v>29</v>
      </c>
      <c r="C125" s="106">
        <v>50000</v>
      </c>
      <c r="D125" s="107">
        <v>1</v>
      </c>
      <c r="E125" s="108">
        <v>50000</v>
      </c>
      <c r="F125" s="109">
        <v>44875</v>
      </c>
    </row>
    <row r="126" spans="1:6">
      <c r="A126" s="168">
        <v>123</v>
      </c>
      <c r="B126" s="105" t="s">
        <v>29</v>
      </c>
      <c r="C126" s="106">
        <v>50000</v>
      </c>
      <c r="D126" s="107">
        <v>1</v>
      </c>
      <c r="E126" s="108">
        <v>50000</v>
      </c>
      <c r="F126" s="109">
        <v>44875</v>
      </c>
    </row>
    <row r="127" spans="1:6">
      <c r="A127" s="168">
        <v>124</v>
      </c>
      <c r="B127" s="105" t="s">
        <v>29</v>
      </c>
      <c r="C127" s="106">
        <v>50000</v>
      </c>
      <c r="D127" s="107">
        <v>1</v>
      </c>
      <c r="E127" s="108">
        <v>50000</v>
      </c>
      <c r="F127" s="109">
        <v>44875</v>
      </c>
    </row>
    <row r="128" spans="1:6">
      <c r="A128" s="168">
        <v>125</v>
      </c>
      <c r="B128" s="105" t="s">
        <v>29</v>
      </c>
      <c r="C128" s="106">
        <v>50000</v>
      </c>
      <c r="D128" s="107">
        <v>1</v>
      </c>
      <c r="E128" s="108">
        <v>50000</v>
      </c>
      <c r="F128" s="109">
        <v>44875</v>
      </c>
    </row>
    <row r="129" spans="1:6">
      <c r="A129" s="168">
        <v>126</v>
      </c>
      <c r="B129" s="105" t="s">
        <v>29</v>
      </c>
      <c r="C129" s="106">
        <v>50000</v>
      </c>
      <c r="D129" s="107">
        <v>1</v>
      </c>
      <c r="E129" s="108">
        <v>50000</v>
      </c>
      <c r="F129" s="109">
        <v>44875</v>
      </c>
    </row>
    <row r="130" spans="1:6">
      <c r="A130" s="168">
        <v>127</v>
      </c>
      <c r="B130" s="105" t="s">
        <v>29</v>
      </c>
      <c r="C130" s="106">
        <v>50000</v>
      </c>
      <c r="D130" s="107">
        <v>1</v>
      </c>
      <c r="E130" s="108">
        <v>50000</v>
      </c>
      <c r="F130" s="109">
        <v>44875</v>
      </c>
    </row>
    <row r="131" spans="1:6">
      <c r="A131" s="168">
        <v>128</v>
      </c>
      <c r="B131" s="105" t="s">
        <v>29</v>
      </c>
      <c r="C131" s="106">
        <v>50000</v>
      </c>
      <c r="D131" s="107">
        <v>1</v>
      </c>
      <c r="E131" s="108">
        <v>50000</v>
      </c>
      <c r="F131" s="109">
        <v>44875</v>
      </c>
    </row>
    <row r="132" spans="1:6">
      <c r="A132" s="168">
        <v>129</v>
      </c>
      <c r="B132" s="105" t="s">
        <v>29</v>
      </c>
      <c r="C132" s="106">
        <v>50000</v>
      </c>
      <c r="D132" s="107">
        <v>1</v>
      </c>
      <c r="E132" s="108">
        <v>50000</v>
      </c>
      <c r="F132" s="109">
        <v>44875</v>
      </c>
    </row>
    <row r="133" spans="1:6">
      <c r="A133" s="168">
        <v>130</v>
      </c>
      <c r="B133" s="105" t="s">
        <v>29</v>
      </c>
      <c r="C133" s="106">
        <v>50000</v>
      </c>
      <c r="D133" s="107">
        <v>1</v>
      </c>
      <c r="E133" s="108">
        <v>50000</v>
      </c>
      <c r="F133" s="109">
        <v>44875</v>
      </c>
    </row>
    <row r="134" spans="1:6">
      <c r="A134" s="168">
        <v>131</v>
      </c>
      <c r="B134" s="105" t="s">
        <v>29</v>
      </c>
      <c r="C134" s="106">
        <v>50000</v>
      </c>
      <c r="D134" s="107">
        <v>1</v>
      </c>
      <c r="E134" s="108">
        <v>50000</v>
      </c>
      <c r="F134" s="109">
        <v>44875</v>
      </c>
    </row>
    <row r="135" spans="1:6">
      <c r="A135" s="168">
        <v>132</v>
      </c>
      <c r="B135" s="105" t="s">
        <v>29</v>
      </c>
      <c r="C135" s="106">
        <v>50000</v>
      </c>
      <c r="D135" s="107">
        <v>1</v>
      </c>
      <c r="E135" s="108">
        <v>50000</v>
      </c>
      <c r="F135" s="109">
        <v>44875</v>
      </c>
    </row>
    <row r="136" spans="1:6">
      <c r="A136" s="168">
        <v>133</v>
      </c>
      <c r="B136" s="105" t="s">
        <v>29</v>
      </c>
      <c r="C136" s="106">
        <v>50000</v>
      </c>
      <c r="D136" s="107">
        <v>1</v>
      </c>
      <c r="E136" s="108">
        <v>50000</v>
      </c>
      <c r="F136" s="109">
        <v>44875</v>
      </c>
    </row>
    <row r="137" spans="1:6">
      <c r="A137" s="168">
        <v>134</v>
      </c>
      <c r="B137" s="105" t="s">
        <v>29</v>
      </c>
      <c r="C137" s="106">
        <v>50000</v>
      </c>
      <c r="D137" s="107">
        <v>1</v>
      </c>
      <c r="E137" s="108">
        <v>50000</v>
      </c>
      <c r="F137" s="109">
        <v>44875</v>
      </c>
    </row>
    <row r="138" spans="1:6">
      <c r="A138" s="168">
        <v>135</v>
      </c>
      <c r="B138" s="105" t="s">
        <v>29</v>
      </c>
      <c r="C138" s="106">
        <v>50000</v>
      </c>
      <c r="D138" s="107">
        <v>1</v>
      </c>
      <c r="E138" s="108">
        <v>50000</v>
      </c>
      <c r="F138" s="109">
        <v>44875</v>
      </c>
    </row>
    <row r="139" spans="1:6">
      <c r="A139" s="168">
        <v>136</v>
      </c>
      <c r="B139" s="105" t="s">
        <v>29</v>
      </c>
      <c r="C139" s="106">
        <v>50000</v>
      </c>
      <c r="D139" s="107">
        <v>1</v>
      </c>
      <c r="E139" s="108">
        <v>50000</v>
      </c>
      <c r="F139" s="109">
        <v>44875</v>
      </c>
    </row>
    <row r="140" spans="1:6">
      <c r="A140" s="168">
        <v>137</v>
      </c>
      <c r="B140" s="105" t="s">
        <v>29</v>
      </c>
      <c r="C140" s="106">
        <v>50000</v>
      </c>
      <c r="D140" s="107">
        <v>1</v>
      </c>
      <c r="E140" s="108">
        <v>50000</v>
      </c>
      <c r="F140" s="109">
        <v>44875</v>
      </c>
    </row>
    <row r="141" spans="1:6">
      <c r="A141" s="168">
        <v>138</v>
      </c>
      <c r="B141" s="105" t="s">
        <v>29</v>
      </c>
      <c r="C141" s="106">
        <v>50000</v>
      </c>
      <c r="D141" s="107">
        <v>1</v>
      </c>
      <c r="E141" s="108">
        <v>50000</v>
      </c>
      <c r="F141" s="109">
        <v>44875</v>
      </c>
    </row>
    <row r="142" spans="1:6">
      <c r="A142" s="168">
        <v>139</v>
      </c>
      <c r="B142" s="105" t="s">
        <v>29</v>
      </c>
      <c r="C142" s="106">
        <v>50000</v>
      </c>
      <c r="D142" s="107">
        <v>1</v>
      </c>
      <c r="E142" s="108">
        <v>50000</v>
      </c>
      <c r="F142" s="109">
        <v>44875</v>
      </c>
    </row>
    <row r="143" spans="1:6">
      <c r="A143" s="168">
        <v>140</v>
      </c>
      <c r="B143" s="105" t="s">
        <v>29</v>
      </c>
      <c r="C143" s="106">
        <v>50000</v>
      </c>
      <c r="D143" s="107">
        <v>1</v>
      </c>
      <c r="E143" s="108">
        <v>50000</v>
      </c>
      <c r="F143" s="109">
        <v>44875</v>
      </c>
    </row>
    <row r="144" spans="1:6">
      <c r="A144" s="168">
        <v>141</v>
      </c>
      <c r="B144" s="105" t="s">
        <v>29</v>
      </c>
      <c r="C144" s="106">
        <v>50000</v>
      </c>
      <c r="D144" s="107">
        <v>1</v>
      </c>
      <c r="E144" s="108">
        <v>50000</v>
      </c>
      <c r="F144" s="109">
        <v>44875</v>
      </c>
    </row>
    <row r="145" spans="1:6">
      <c r="A145" s="168">
        <v>142</v>
      </c>
      <c r="B145" s="105" t="s">
        <v>29</v>
      </c>
      <c r="C145" s="106">
        <v>50000</v>
      </c>
      <c r="D145" s="107">
        <v>1</v>
      </c>
      <c r="E145" s="108">
        <v>50000</v>
      </c>
      <c r="F145" s="109">
        <v>44875</v>
      </c>
    </row>
    <row r="146" spans="1:6">
      <c r="A146" s="168">
        <v>143</v>
      </c>
      <c r="B146" s="105" t="s">
        <v>29</v>
      </c>
      <c r="C146" s="106">
        <v>50000</v>
      </c>
      <c r="D146" s="107">
        <v>1</v>
      </c>
      <c r="E146" s="108">
        <v>50000</v>
      </c>
      <c r="F146" s="109">
        <v>44875</v>
      </c>
    </row>
    <row r="147" spans="1:6">
      <c r="A147" s="168">
        <v>144</v>
      </c>
      <c r="B147" s="105" t="s">
        <v>29</v>
      </c>
      <c r="C147" s="106">
        <v>50000</v>
      </c>
      <c r="D147" s="107">
        <v>1</v>
      </c>
      <c r="E147" s="108">
        <v>50000</v>
      </c>
      <c r="F147" s="109">
        <v>44875</v>
      </c>
    </row>
    <row r="148" spans="1:6">
      <c r="A148" s="168">
        <v>145</v>
      </c>
      <c r="B148" s="105" t="s">
        <v>29</v>
      </c>
      <c r="C148" s="106">
        <v>50000</v>
      </c>
      <c r="D148" s="107">
        <v>1</v>
      </c>
      <c r="E148" s="108">
        <v>50000</v>
      </c>
      <c r="F148" s="109">
        <v>44875</v>
      </c>
    </row>
    <row r="149" spans="1:6">
      <c r="A149" s="168">
        <v>146</v>
      </c>
      <c r="B149" s="105" t="s">
        <v>29</v>
      </c>
      <c r="C149" s="106">
        <v>50000</v>
      </c>
      <c r="D149" s="107">
        <v>1</v>
      </c>
      <c r="E149" s="108">
        <v>50000</v>
      </c>
      <c r="F149" s="109">
        <v>44875</v>
      </c>
    </row>
    <row r="150" spans="1:6">
      <c r="A150" s="168">
        <v>147</v>
      </c>
      <c r="B150" s="105" t="s">
        <v>29</v>
      </c>
      <c r="C150" s="106">
        <v>50000</v>
      </c>
      <c r="D150" s="107">
        <v>1</v>
      </c>
      <c r="E150" s="108">
        <v>50000</v>
      </c>
      <c r="F150" s="109">
        <v>44875</v>
      </c>
    </row>
    <row r="151" spans="1:6">
      <c r="A151" s="168">
        <v>148</v>
      </c>
      <c r="B151" s="105" t="s">
        <v>29</v>
      </c>
      <c r="C151" s="106">
        <v>50000</v>
      </c>
      <c r="D151" s="107">
        <v>1</v>
      </c>
      <c r="E151" s="108">
        <v>50000</v>
      </c>
      <c r="F151" s="109">
        <v>44875</v>
      </c>
    </row>
    <row r="152" spans="1:6">
      <c r="A152" s="168">
        <v>149</v>
      </c>
      <c r="B152" s="105" t="s">
        <v>29</v>
      </c>
      <c r="C152" s="106">
        <v>50000</v>
      </c>
      <c r="D152" s="107">
        <v>1</v>
      </c>
      <c r="E152" s="108">
        <v>50000</v>
      </c>
      <c r="F152" s="109">
        <v>44875</v>
      </c>
    </row>
    <row r="153" spans="1:6">
      <c r="A153" s="168">
        <v>150</v>
      </c>
      <c r="B153" s="105" t="s">
        <v>29</v>
      </c>
      <c r="C153" s="106">
        <v>50000</v>
      </c>
      <c r="D153" s="107">
        <v>1</v>
      </c>
      <c r="E153" s="108">
        <v>50000</v>
      </c>
      <c r="F153" s="109">
        <v>44875</v>
      </c>
    </row>
    <row r="154" spans="1:6">
      <c r="A154" s="168">
        <v>151</v>
      </c>
      <c r="B154" s="105" t="s">
        <v>29</v>
      </c>
      <c r="C154" s="106">
        <v>50000</v>
      </c>
      <c r="D154" s="107">
        <v>1</v>
      </c>
      <c r="E154" s="108">
        <v>50000</v>
      </c>
      <c r="F154" s="109">
        <v>44875</v>
      </c>
    </row>
    <row r="155" spans="1:6">
      <c r="A155" s="168">
        <v>152</v>
      </c>
      <c r="B155" s="105" t="s">
        <v>29</v>
      </c>
      <c r="C155" s="106">
        <v>50000</v>
      </c>
      <c r="D155" s="107">
        <v>1</v>
      </c>
      <c r="E155" s="108">
        <v>50000</v>
      </c>
      <c r="F155" s="109">
        <v>44875</v>
      </c>
    </row>
    <row r="156" spans="1:6">
      <c r="A156" s="168">
        <v>153</v>
      </c>
      <c r="B156" s="105" t="s">
        <v>29</v>
      </c>
      <c r="C156" s="106">
        <v>50000</v>
      </c>
      <c r="D156" s="107">
        <v>1</v>
      </c>
      <c r="E156" s="108">
        <v>50000</v>
      </c>
      <c r="F156" s="109">
        <v>44875</v>
      </c>
    </row>
    <row r="157" spans="1:6">
      <c r="A157" s="168">
        <v>154</v>
      </c>
      <c r="B157" s="105" t="s">
        <v>29</v>
      </c>
      <c r="C157" s="106">
        <v>50000</v>
      </c>
      <c r="D157" s="107">
        <v>1</v>
      </c>
      <c r="E157" s="108">
        <v>50000</v>
      </c>
      <c r="F157" s="109">
        <v>44875</v>
      </c>
    </row>
    <row r="158" spans="1:6">
      <c r="A158" s="168">
        <v>155</v>
      </c>
      <c r="B158" s="105" t="s">
        <v>98</v>
      </c>
      <c r="C158" s="106">
        <v>6986650</v>
      </c>
      <c r="D158" s="107">
        <v>1</v>
      </c>
      <c r="E158" s="108">
        <v>6986650</v>
      </c>
      <c r="F158" s="109">
        <v>44876</v>
      </c>
    </row>
    <row r="159" spans="1:6">
      <c r="A159" s="168">
        <v>156</v>
      </c>
      <c r="B159" s="105" t="s">
        <v>98</v>
      </c>
      <c r="C159" s="106">
        <v>6986650</v>
      </c>
      <c r="D159" s="107">
        <v>1</v>
      </c>
      <c r="E159" s="108">
        <v>6986650</v>
      </c>
      <c r="F159" s="109">
        <v>44876</v>
      </c>
    </row>
    <row r="160" spans="1:6">
      <c r="A160" s="168">
        <v>157</v>
      </c>
      <c r="B160" s="105" t="s">
        <v>32</v>
      </c>
      <c r="C160" s="106">
        <v>11500000</v>
      </c>
      <c r="D160" s="107">
        <v>1</v>
      </c>
      <c r="E160" s="108">
        <v>11500000</v>
      </c>
      <c r="F160" s="109">
        <v>44893</v>
      </c>
    </row>
    <row r="161" spans="1:6">
      <c r="A161" s="168">
        <v>158</v>
      </c>
      <c r="B161" s="105" t="s">
        <v>98</v>
      </c>
      <c r="C161" s="106">
        <v>770000</v>
      </c>
      <c r="D161" s="107">
        <v>1</v>
      </c>
      <c r="E161" s="108">
        <v>770000</v>
      </c>
      <c r="F161" s="109">
        <v>44893</v>
      </c>
    </row>
    <row r="162" spans="1:6">
      <c r="A162" s="168">
        <v>159</v>
      </c>
      <c r="B162" s="105" t="s">
        <v>98</v>
      </c>
      <c r="C162" s="106">
        <v>770000</v>
      </c>
      <c r="D162" s="107">
        <v>1</v>
      </c>
      <c r="E162" s="108">
        <v>770000</v>
      </c>
      <c r="F162" s="109">
        <v>44893</v>
      </c>
    </row>
    <row r="163" spans="1:6">
      <c r="A163" s="168">
        <v>160</v>
      </c>
      <c r="B163" s="105" t="s">
        <v>98</v>
      </c>
      <c r="C163" s="106">
        <v>770000</v>
      </c>
      <c r="D163" s="107">
        <v>1</v>
      </c>
      <c r="E163" s="108">
        <v>770000</v>
      </c>
      <c r="F163" s="109">
        <v>44893</v>
      </c>
    </row>
    <row r="164" spans="1:6">
      <c r="A164" s="168">
        <v>161</v>
      </c>
      <c r="B164" s="105" t="s">
        <v>98</v>
      </c>
      <c r="C164" s="106">
        <v>770000</v>
      </c>
      <c r="D164" s="107">
        <v>1</v>
      </c>
      <c r="E164" s="108">
        <v>770000</v>
      </c>
      <c r="F164" s="109">
        <v>44893</v>
      </c>
    </row>
    <row r="165" spans="1:6">
      <c r="A165" s="168">
        <v>162</v>
      </c>
      <c r="B165" s="105" t="s">
        <v>98</v>
      </c>
      <c r="C165" s="106">
        <v>770000</v>
      </c>
      <c r="D165" s="107">
        <v>1</v>
      </c>
      <c r="E165" s="108">
        <v>770000</v>
      </c>
      <c r="F165" s="109">
        <v>44893</v>
      </c>
    </row>
    <row r="166" spans="1:6">
      <c r="A166" s="168">
        <v>163</v>
      </c>
      <c r="B166" s="105" t="s">
        <v>98</v>
      </c>
      <c r="C166" s="106">
        <v>770000</v>
      </c>
      <c r="D166" s="107">
        <v>1</v>
      </c>
      <c r="E166" s="108">
        <v>770000</v>
      </c>
      <c r="F166" s="109">
        <v>44893</v>
      </c>
    </row>
    <row r="167" spans="1:6">
      <c r="A167" s="168">
        <v>164</v>
      </c>
      <c r="B167" s="105" t="s">
        <v>98</v>
      </c>
      <c r="C167" s="106">
        <v>770000</v>
      </c>
      <c r="D167" s="107">
        <v>1</v>
      </c>
      <c r="E167" s="108">
        <v>770000</v>
      </c>
      <c r="F167" s="109">
        <v>44893</v>
      </c>
    </row>
    <row r="168" spans="1:6">
      <c r="A168" s="168">
        <v>165</v>
      </c>
      <c r="B168" s="105" t="s">
        <v>98</v>
      </c>
      <c r="C168" s="106">
        <v>770000</v>
      </c>
      <c r="D168" s="107">
        <v>1</v>
      </c>
      <c r="E168" s="108">
        <v>770000</v>
      </c>
      <c r="F168" s="109">
        <v>44893</v>
      </c>
    </row>
    <row r="169" spans="1:6">
      <c r="A169" s="168">
        <v>166</v>
      </c>
      <c r="B169" s="105" t="s">
        <v>98</v>
      </c>
      <c r="C169" s="106">
        <v>770000</v>
      </c>
      <c r="D169" s="107">
        <v>1</v>
      </c>
      <c r="E169" s="108">
        <v>770000</v>
      </c>
      <c r="F169" s="109">
        <v>44893</v>
      </c>
    </row>
    <row r="170" spans="1:6">
      <c r="A170" s="168">
        <v>167</v>
      </c>
      <c r="B170" s="105" t="s">
        <v>98</v>
      </c>
      <c r="C170" s="106">
        <v>770000</v>
      </c>
      <c r="D170" s="107">
        <v>1</v>
      </c>
      <c r="E170" s="108">
        <v>770000</v>
      </c>
      <c r="F170" s="109">
        <v>44893</v>
      </c>
    </row>
    <row r="171" spans="1:6">
      <c r="A171" s="168">
        <v>168</v>
      </c>
      <c r="B171" s="105" t="s">
        <v>98</v>
      </c>
      <c r="C171" s="106">
        <v>770000</v>
      </c>
      <c r="D171" s="107">
        <v>1</v>
      </c>
      <c r="E171" s="108">
        <v>770000</v>
      </c>
      <c r="F171" s="109">
        <v>44893</v>
      </c>
    </row>
    <row r="172" spans="1:6">
      <c r="A172" s="168">
        <v>169</v>
      </c>
      <c r="B172" s="105" t="s">
        <v>98</v>
      </c>
      <c r="C172" s="106">
        <v>770000</v>
      </c>
      <c r="D172" s="107">
        <v>1</v>
      </c>
      <c r="E172" s="108">
        <v>770000</v>
      </c>
      <c r="F172" s="109">
        <v>44893</v>
      </c>
    </row>
    <row r="173" spans="1:6">
      <c r="A173" s="168">
        <v>170</v>
      </c>
      <c r="B173" s="105" t="s">
        <v>98</v>
      </c>
      <c r="C173" s="106">
        <v>770000</v>
      </c>
      <c r="D173" s="107">
        <v>1</v>
      </c>
      <c r="E173" s="108">
        <v>770000</v>
      </c>
      <c r="F173" s="109">
        <v>44893</v>
      </c>
    </row>
    <row r="174" spans="1:6">
      <c r="A174" s="168">
        <v>171</v>
      </c>
      <c r="B174" s="105" t="s">
        <v>98</v>
      </c>
      <c r="C174" s="106">
        <v>770000</v>
      </c>
      <c r="D174" s="107">
        <v>1</v>
      </c>
      <c r="E174" s="108">
        <v>770000</v>
      </c>
      <c r="F174" s="109">
        <v>44893</v>
      </c>
    </row>
    <row r="175" spans="1:6">
      <c r="A175" s="168">
        <v>172</v>
      </c>
      <c r="B175" s="105" t="s">
        <v>98</v>
      </c>
      <c r="C175" s="106">
        <v>770000</v>
      </c>
      <c r="D175" s="107">
        <v>1</v>
      </c>
      <c r="E175" s="108">
        <v>770000</v>
      </c>
      <c r="F175" s="109">
        <v>44893</v>
      </c>
    </row>
    <row r="176" spans="1:6">
      <c r="A176" s="168">
        <v>173</v>
      </c>
      <c r="B176" s="105" t="s">
        <v>98</v>
      </c>
      <c r="C176" s="106">
        <v>770000</v>
      </c>
      <c r="D176" s="107">
        <v>1</v>
      </c>
      <c r="E176" s="108">
        <v>770000</v>
      </c>
      <c r="F176" s="109">
        <v>44893</v>
      </c>
    </row>
    <row r="177" spans="1:6">
      <c r="A177" s="168">
        <v>174</v>
      </c>
      <c r="B177" s="105" t="s">
        <v>98</v>
      </c>
      <c r="C177" s="106">
        <v>770000</v>
      </c>
      <c r="D177" s="107">
        <v>1</v>
      </c>
      <c r="E177" s="108">
        <v>770000</v>
      </c>
      <c r="F177" s="109">
        <v>44893</v>
      </c>
    </row>
    <row r="178" spans="1:6">
      <c r="A178" s="168">
        <v>175</v>
      </c>
      <c r="B178" s="105" t="s">
        <v>98</v>
      </c>
      <c r="C178" s="106">
        <v>770000</v>
      </c>
      <c r="D178" s="107">
        <v>1</v>
      </c>
      <c r="E178" s="108">
        <v>770000</v>
      </c>
      <c r="F178" s="109">
        <v>44893</v>
      </c>
    </row>
    <row r="179" spans="1:6">
      <c r="A179" s="168">
        <v>176</v>
      </c>
      <c r="B179" s="105" t="s">
        <v>98</v>
      </c>
      <c r="C179" s="106">
        <v>770000</v>
      </c>
      <c r="D179" s="107">
        <v>1</v>
      </c>
      <c r="E179" s="108">
        <v>770000</v>
      </c>
      <c r="F179" s="109">
        <v>44893</v>
      </c>
    </row>
    <row r="180" spans="1:6">
      <c r="A180" s="168">
        <v>177</v>
      </c>
      <c r="B180" s="105" t="s">
        <v>98</v>
      </c>
      <c r="C180" s="106">
        <v>770000</v>
      </c>
      <c r="D180" s="107">
        <v>1</v>
      </c>
      <c r="E180" s="108">
        <v>770000</v>
      </c>
      <c r="F180" s="109">
        <v>44893</v>
      </c>
    </row>
    <row r="181" spans="1:6">
      <c r="A181" s="168">
        <v>178</v>
      </c>
      <c r="B181" s="105" t="s">
        <v>98</v>
      </c>
      <c r="C181" s="106">
        <v>770000</v>
      </c>
      <c r="D181" s="107">
        <v>1</v>
      </c>
      <c r="E181" s="108">
        <v>770000</v>
      </c>
      <c r="F181" s="109">
        <v>44893</v>
      </c>
    </row>
    <row r="182" spans="1:6">
      <c r="A182" s="168">
        <v>179</v>
      </c>
      <c r="B182" s="105" t="s">
        <v>98</v>
      </c>
      <c r="C182" s="106">
        <v>770000</v>
      </c>
      <c r="D182" s="107">
        <v>1</v>
      </c>
      <c r="E182" s="108">
        <v>770000</v>
      </c>
      <c r="F182" s="109">
        <v>44893</v>
      </c>
    </row>
    <row r="183" spans="1:6">
      <c r="A183" s="168">
        <v>180</v>
      </c>
      <c r="B183" s="105" t="s">
        <v>98</v>
      </c>
      <c r="C183" s="106">
        <v>770000</v>
      </c>
      <c r="D183" s="107">
        <v>1</v>
      </c>
      <c r="E183" s="108">
        <v>770000</v>
      </c>
      <c r="F183" s="109">
        <v>44893</v>
      </c>
    </row>
    <row r="184" spans="1:6">
      <c r="A184" s="168">
        <v>181</v>
      </c>
      <c r="B184" s="105" t="s">
        <v>98</v>
      </c>
      <c r="C184" s="106">
        <v>770000</v>
      </c>
      <c r="D184" s="107">
        <v>1</v>
      </c>
      <c r="E184" s="108">
        <v>770000</v>
      </c>
      <c r="F184" s="109">
        <v>44893</v>
      </c>
    </row>
    <row r="185" spans="1:6">
      <c r="A185" s="168">
        <v>182</v>
      </c>
      <c r="B185" s="105" t="s">
        <v>98</v>
      </c>
      <c r="C185" s="106">
        <v>770000</v>
      </c>
      <c r="D185" s="107">
        <v>1</v>
      </c>
      <c r="E185" s="108">
        <v>770000</v>
      </c>
      <c r="F185" s="109">
        <v>44893</v>
      </c>
    </row>
    <row r="186" spans="1:6">
      <c r="A186" s="168">
        <v>183</v>
      </c>
      <c r="B186" s="105" t="s">
        <v>98</v>
      </c>
      <c r="C186" s="106">
        <v>770000</v>
      </c>
      <c r="D186" s="107">
        <v>1</v>
      </c>
      <c r="E186" s="108">
        <v>770000</v>
      </c>
      <c r="F186" s="109">
        <v>44893</v>
      </c>
    </row>
    <row r="187" spans="1:6">
      <c r="A187" s="168">
        <v>184</v>
      </c>
      <c r="B187" s="105" t="s">
        <v>98</v>
      </c>
      <c r="C187" s="106">
        <v>770000</v>
      </c>
      <c r="D187" s="107">
        <v>1</v>
      </c>
      <c r="E187" s="108">
        <v>770000</v>
      </c>
      <c r="F187" s="109">
        <v>44893</v>
      </c>
    </row>
    <row r="188" spans="1:6">
      <c r="A188" s="168">
        <v>185</v>
      </c>
      <c r="B188" s="105" t="s">
        <v>98</v>
      </c>
      <c r="C188" s="106">
        <v>770000</v>
      </c>
      <c r="D188" s="107">
        <v>1</v>
      </c>
      <c r="E188" s="108">
        <v>770000</v>
      </c>
      <c r="F188" s="109">
        <v>44893</v>
      </c>
    </row>
    <row r="189" spans="1:6">
      <c r="A189" s="168">
        <v>186</v>
      </c>
      <c r="B189" s="105" t="s">
        <v>98</v>
      </c>
      <c r="C189" s="106">
        <v>770000</v>
      </c>
      <c r="D189" s="107">
        <v>1</v>
      </c>
      <c r="E189" s="108">
        <v>770000</v>
      </c>
      <c r="F189" s="109">
        <v>44893</v>
      </c>
    </row>
    <row r="190" spans="1:6">
      <c r="A190" s="168">
        <v>187</v>
      </c>
      <c r="B190" s="105" t="s">
        <v>98</v>
      </c>
      <c r="C190" s="106">
        <v>770000</v>
      </c>
      <c r="D190" s="107">
        <v>1</v>
      </c>
      <c r="E190" s="108">
        <v>770000</v>
      </c>
      <c r="F190" s="109">
        <v>44893</v>
      </c>
    </row>
    <row r="191" spans="1:6">
      <c r="A191" s="168">
        <v>188</v>
      </c>
      <c r="B191" s="105" t="s">
        <v>98</v>
      </c>
      <c r="C191" s="106">
        <v>770000</v>
      </c>
      <c r="D191" s="107">
        <v>1</v>
      </c>
      <c r="E191" s="108">
        <v>770000</v>
      </c>
      <c r="F191" s="109">
        <v>44893</v>
      </c>
    </row>
    <row r="192" spans="1:6">
      <c r="A192" s="168">
        <v>189</v>
      </c>
      <c r="B192" s="105" t="s">
        <v>98</v>
      </c>
      <c r="C192" s="106">
        <v>770000</v>
      </c>
      <c r="D192" s="107">
        <v>1</v>
      </c>
      <c r="E192" s="108">
        <v>770000</v>
      </c>
      <c r="F192" s="109">
        <v>44893</v>
      </c>
    </row>
    <row r="193" spans="1:6">
      <c r="A193" s="168">
        <v>190</v>
      </c>
      <c r="B193" s="105" t="s">
        <v>98</v>
      </c>
      <c r="C193" s="106">
        <v>770000</v>
      </c>
      <c r="D193" s="107">
        <v>1</v>
      </c>
      <c r="E193" s="108">
        <v>770000</v>
      </c>
      <c r="F193" s="109">
        <v>44893</v>
      </c>
    </row>
    <row r="194" spans="1:6">
      <c r="A194" s="168">
        <v>191</v>
      </c>
      <c r="B194" s="105" t="s">
        <v>98</v>
      </c>
      <c r="C194" s="106">
        <v>770000</v>
      </c>
      <c r="D194" s="107">
        <v>1</v>
      </c>
      <c r="E194" s="108">
        <v>770000</v>
      </c>
      <c r="F194" s="109">
        <v>44893</v>
      </c>
    </row>
    <row r="195" spans="1:6">
      <c r="A195" s="168">
        <v>192</v>
      </c>
      <c r="B195" s="105" t="s">
        <v>98</v>
      </c>
      <c r="C195" s="106">
        <v>770000</v>
      </c>
      <c r="D195" s="107">
        <v>1</v>
      </c>
      <c r="E195" s="108">
        <v>770000</v>
      </c>
      <c r="F195" s="109">
        <v>44893</v>
      </c>
    </row>
    <row r="196" spans="1:6">
      <c r="A196" s="168">
        <v>193</v>
      </c>
      <c r="B196" s="105" t="s">
        <v>98</v>
      </c>
      <c r="C196" s="106">
        <v>770000</v>
      </c>
      <c r="D196" s="107">
        <v>1</v>
      </c>
      <c r="E196" s="108">
        <v>770000</v>
      </c>
      <c r="F196" s="109">
        <v>44893</v>
      </c>
    </row>
    <row r="197" spans="1:6">
      <c r="A197" s="168">
        <v>194</v>
      </c>
      <c r="B197" s="105" t="s">
        <v>98</v>
      </c>
      <c r="C197" s="106">
        <v>770000</v>
      </c>
      <c r="D197" s="107">
        <v>1</v>
      </c>
      <c r="E197" s="108">
        <v>770000</v>
      </c>
      <c r="F197" s="109">
        <v>44893</v>
      </c>
    </row>
    <row r="198" spans="1:6">
      <c r="A198" s="168">
        <v>195</v>
      </c>
      <c r="B198" s="105" t="s">
        <v>98</v>
      </c>
      <c r="C198" s="106">
        <v>770000</v>
      </c>
      <c r="D198" s="107">
        <v>1</v>
      </c>
      <c r="E198" s="108">
        <v>770000</v>
      </c>
      <c r="F198" s="109">
        <v>44893</v>
      </c>
    </row>
    <row r="199" spans="1:6">
      <c r="A199" s="168">
        <v>196</v>
      </c>
      <c r="B199" s="105" t="s">
        <v>98</v>
      </c>
      <c r="C199" s="106">
        <v>770000</v>
      </c>
      <c r="D199" s="107">
        <v>1</v>
      </c>
      <c r="E199" s="108">
        <v>770000</v>
      </c>
      <c r="F199" s="109">
        <v>44893</v>
      </c>
    </row>
    <row r="200" spans="1:6">
      <c r="A200" s="168">
        <v>197</v>
      </c>
      <c r="B200" s="105" t="s">
        <v>98</v>
      </c>
      <c r="C200" s="106">
        <v>770000</v>
      </c>
      <c r="D200" s="107">
        <v>1</v>
      </c>
      <c r="E200" s="108">
        <v>770000</v>
      </c>
      <c r="F200" s="109">
        <v>44893</v>
      </c>
    </row>
    <row r="201" spans="1:6">
      <c r="A201" s="168">
        <v>198</v>
      </c>
      <c r="B201" s="105" t="s">
        <v>98</v>
      </c>
      <c r="C201" s="106">
        <v>770000</v>
      </c>
      <c r="D201" s="107">
        <v>1</v>
      </c>
      <c r="E201" s="108">
        <v>770000</v>
      </c>
      <c r="F201" s="109">
        <v>44893</v>
      </c>
    </row>
    <row r="202" spans="1:6">
      <c r="A202" s="168">
        <v>199</v>
      </c>
      <c r="B202" s="105" t="s">
        <v>98</v>
      </c>
      <c r="C202" s="106">
        <v>770000</v>
      </c>
      <c r="D202" s="107">
        <v>1</v>
      </c>
      <c r="E202" s="108">
        <v>770000</v>
      </c>
      <c r="F202" s="109">
        <v>44893</v>
      </c>
    </row>
    <row r="203" spans="1:6">
      <c r="A203" s="168">
        <v>200</v>
      </c>
      <c r="B203" s="105" t="s">
        <v>98</v>
      </c>
      <c r="C203" s="106">
        <v>770000</v>
      </c>
      <c r="D203" s="107">
        <v>1</v>
      </c>
      <c r="E203" s="108">
        <v>770000</v>
      </c>
      <c r="F203" s="109">
        <v>44893</v>
      </c>
    </row>
    <row r="204" spans="1:6">
      <c r="A204" s="168">
        <v>201</v>
      </c>
      <c r="B204" s="105" t="s">
        <v>98</v>
      </c>
      <c r="C204" s="106">
        <v>770000</v>
      </c>
      <c r="D204" s="107">
        <v>1</v>
      </c>
      <c r="E204" s="108">
        <v>770000</v>
      </c>
      <c r="F204" s="109">
        <v>44893</v>
      </c>
    </row>
    <row r="205" spans="1:6">
      <c r="A205" s="168">
        <v>202</v>
      </c>
      <c r="B205" s="105" t="s">
        <v>98</v>
      </c>
      <c r="C205" s="106">
        <v>770000</v>
      </c>
      <c r="D205" s="107">
        <v>1</v>
      </c>
      <c r="E205" s="108">
        <v>770000</v>
      </c>
      <c r="F205" s="109">
        <v>44893</v>
      </c>
    </row>
    <row r="206" spans="1:6">
      <c r="A206" s="168">
        <v>203</v>
      </c>
      <c r="B206" s="105" t="s">
        <v>98</v>
      </c>
      <c r="C206" s="106">
        <v>770000</v>
      </c>
      <c r="D206" s="107">
        <v>1</v>
      </c>
      <c r="E206" s="108">
        <v>770000</v>
      </c>
      <c r="F206" s="109">
        <v>44893</v>
      </c>
    </row>
    <row r="207" spans="1:6">
      <c r="A207" s="168">
        <v>204</v>
      </c>
      <c r="B207" s="105" t="s">
        <v>98</v>
      </c>
      <c r="C207" s="106">
        <v>770000</v>
      </c>
      <c r="D207" s="107">
        <v>1</v>
      </c>
      <c r="E207" s="108">
        <v>770000</v>
      </c>
      <c r="F207" s="109">
        <v>44893</v>
      </c>
    </row>
    <row r="208" spans="1:6">
      <c r="A208" s="168">
        <v>205</v>
      </c>
      <c r="B208" s="105" t="s">
        <v>98</v>
      </c>
      <c r="C208" s="106">
        <v>770000</v>
      </c>
      <c r="D208" s="107">
        <v>1</v>
      </c>
      <c r="E208" s="108">
        <v>770000</v>
      </c>
      <c r="F208" s="109">
        <v>44893</v>
      </c>
    </row>
    <row r="209" spans="1:6">
      <c r="A209" s="168">
        <v>206</v>
      </c>
      <c r="B209" s="105" t="s">
        <v>98</v>
      </c>
      <c r="C209" s="106">
        <v>770000</v>
      </c>
      <c r="D209" s="107">
        <v>1</v>
      </c>
      <c r="E209" s="108">
        <v>770000</v>
      </c>
      <c r="F209" s="109">
        <v>44893</v>
      </c>
    </row>
    <row r="210" spans="1:6">
      <c r="A210" s="168">
        <v>207</v>
      </c>
      <c r="B210" s="105" t="s">
        <v>98</v>
      </c>
      <c r="C210" s="106">
        <v>770000</v>
      </c>
      <c r="D210" s="107">
        <v>1</v>
      </c>
      <c r="E210" s="108">
        <v>770000</v>
      </c>
      <c r="F210" s="109">
        <v>44893</v>
      </c>
    </row>
    <row r="211" spans="1:6">
      <c r="A211" s="168">
        <v>208</v>
      </c>
      <c r="B211" s="105" t="s">
        <v>98</v>
      </c>
      <c r="C211" s="106">
        <v>770000</v>
      </c>
      <c r="D211" s="107">
        <v>1</v>
      </c>
      <c r="E211" s="108">
        <v>770000</v>
      </c>
      <c r="F211" s="109">
        <v>44893</v>
      </c>
    </row>
    <row r="212" spans="1:6">
      <c r="A212" s="168">
        <v>209</v>
      </c>
      <c r="B212" s="105" t="s">
        <v>98</v>
      </c>
      <c r="C212" s="106">
        <v>770000</v>
      </c>
      <c r="D212" s="107">
        <v>1</v>
      </c>
      <c r="E212" s="108">
        <v>770000</v>
      </c>
      <c r="F212" s="109">
        <v>44893</v>
      </c>
    </row>
    <row r="213" spans="1:6">
      <c r="A213" s="168">
        <v>210</v>
      </c>
      <c r="B213" s="105" t="s">
        <v>98</v>
      </c>
      <c r="C213" s="106">
        <v>770000</v>
      </c>
      <c r="D213" s="107">
        <v>1</v>
      </c>
      <c r="E213" s="108">
        <v>770000</v>
      </c>
      <c r="F213" s="109">
        <v>44893</v>
      </c>
    </row>
    <row r="214" spans="1:6">
      <c r="A214" s="168">
        <v>211</v>
      </c>
      <c r="B214" s="105" t="s">
        <v>34</v>
      </c>
      <c r="C214" s="106">
        <v>9564000</v>
      </c>
      <c r="D214" s="107">
        <v>1</v>
      </c>
      <c r="E214" s="108">
        <v>9564000</v>
      </c>
      <c r="F214" s="109">
        <v>44921</v>
      </c>
    </row>
    <row r="215" spans="1:6">
      <c r="A215" s="168">
        <v>212</v>
      </c>
      <c r="B215" s="105" t="s">
        <v>34</v>
      </c>
      <c r="C215" s="106">
        <v>9564000</v>
      </c>
      <c r="D215" s="107">
        <v>1</v>
      </c>
      <c r="E215" s="108">
        <v>9564000</v>
      </c>
      <c r="F215" s="109">
        <v>44921</v>
      </c>
    </row>
    <row r="216" spans="1:6">
      <c r="A216" s="100"/>
      <c r="B216" s="161" t="s">
        <v>18</v>
      </c>
      <c r="C216" s="48"/>
      <c r="D216" s="112">
        <f>SUM(D4:D215)</f>
        <v>5753</v>
      </c>
      <c r="E216" s="112">
        <f>SUM(E4:E215)</f>
        <v>171034500</v>
      </c>
      <c r="F216" s="100"/>
    </row>
  </sheetData>
  <autoFilter ref="A3:F216"/>
  <sortState ref="A4:F216">
    <sortCondition ref="F3:F216"/>
  </sortState>
  <mergeCells count="1">
    <mergeCell ref="A1:F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5" zoomScaleNormal="85" workbookViewId="0">
      <selection sqref="A1:F1"/>
    </sheetView>
  </sheetViews>
  <sheetFormatPr defaultColWidth="23.625" defaultRowHeight="16.5"/>
  <cols>
    <col min="1" max="1" width="5.5" style="1" bestFit="1" customWidth="1"/>
    <col min="2" max="2" width="29" style="6" bestFit="1" customWidth="1"/>
    <col min="3" max="3" width="13.625" style="6" bestFit="1" customWidth="1"/>
    <col min="4" max="4" width="10.375" style="6" bestFit="1" customWidth="1"/>
    <col min="5" max="5" width="19.75" style="6" customWidth="1"/>
    <col min="6" max="6" width="11.25" style="6" bestFit="1" customWidth="1"/>
    <col min="7" max="16384" width="23.625" style="6"/>
  </cols>
  <sheetData>
    <row r="1" spans="1:6" customFormat="1" ht="26.25">
      <c r="A1" s="176" t="s">
        <v>184</v>
      </c>
      <c r="B1" s="176"/>
      <c r="C1" s="176"/>
      <c r="D1" s="176"/>
      <c r="E1" s="176"/>
      <c r="F1" s="176"/>
    </row>
    <row r="2" spans="1:6" customFormat="1" ht="26.25">
      <c r="A2" s="47"/>
      <c r="B2" s="47"/>
      <c r="C2" s="47"/>
      <c r="D2" s="47"/>
      <c r="E2" s="5"/>
      <c r="F2" s="167" t="s">
        <v>183</v>
      </c>
    </row>
    <row r="3" spans="1:6">
      <c r="A3" s="7" t="s">
        <v>0</v>
      </c>
      <c r="B3" s="7" t="s">
        <v>181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>
      <c r="A4" s="15">
        <v>1</v>
      </c>
      <c r="B4" s="77" t="s">
        <v>129</v>
      </c>
      <c r="C4" s="78">
        <v>112252910</v>
      </c>
      <c r="D4" s="79">
        <v>1</v>
      </c>
      <c r="E4" s="78">
        <v>112252910</v>
      </c>
      <c r="F4" s="76">
        <v>44595</v>
      </c>
    </row>
    <row r="5" spans="1:6">
      <c r="A5" s="15">
        <v>2</v>
      </c>
      <c r="B5" s="70" t="s">
        <v>121</v>
      </c>
      <c r="C5" s="72">
        <v>112252610</v>
      </c>
      <c r="D5" s="71">
        <v>1</v>
      </c>
      <c r="E5" s="72">
        <v>112252610</v>
      </c>
      <c r="F5" s="73">
        <v>44599</v>
      </c>
    </row>
    <row r="6" spans="1:6" s="80" customFormat="1">
      <c r="A6" s="15">
        <v>3</v>
      </c>
      <c r="B6" s="74" t="s">
        <v>122</v>
      </c>
      <c r="C6" s="75">
        <v>2805000</v>
      </c>
      <c r="D6" s="75">
        <v>1</v>
      </c>
      <c r="E6" s="75">
        <v>2805000</v>
      </c>
      <c r="F6" s="76">
        <v>44741</v>
      </c>
    </row>
    <row r="7" spans="1:6">
      <c r="A7" s="15">
        <v>4</v>
      </c>
      <c r="B7" s="77" t="s">
        <v>26</v>
      </c>
      <c r="C7" s="78">
        <v>2420000</v>
      </c>
      <c r="D7" s="79">
        <v>1</v>
      </c>
      <c r="E7" s="78">
        <v>2420000</v>
      </c>
      <c r="F7" s="76">
        <v>44749</v>
      </c>
    </row>
    <row r="8" spans="1:6">
      <c r="A8" s="15">
        <v>5</v>
      </c>
      <c r="B8" s="77" t="s">
        <v>130</v>
      </c>
      <c r="C8" s="78">
        <v>2805000</v>
      </c>
      <c r="D8" s="79">
        <v>1</v>
      </c>
      <c r="E8" s="78">
        <v>2805000</v>
      </c>
      <c r="F8" s="76">
        <v>44749</v>
      </c>
    </row>
    <row r="9" spans="1:6">
      <c r="A9" s="15">
        <v>6</v>
      </c>
      <c r="B9" s="77" t="s">
        <v>78</v>
      </c>
      <c r="C9" s="78">
        <v>1600000</v>
      </c>
      <c r="D9" s="79">
        <v>1</v>
      </c>
      <c r="E9" s="78">
        <v>1600000</v>
      </c>
      <c r="F9" s="76">
        <v>44749</v>
      </c>
    </row>
    <row r="10" spans="1:6">
      <c r="A10" s="15">
        <v>7</v>
      </c>
      <c r="B10" s="81" t="s">
        <v>132</v>
      </c>
      <c r="C10" s="82">
        <v>30260</v>
      </c>
      <c r="D10" s="83">
        <v>300</v>
      </c>
      <c r="E10" s="84">
        <v>9078000</v>
      </c>
      <c r="F10" s="169">
        <v>44754</v>
      </c>
    </row>
    <row r="11" spans="1:6">
      <c r="A11" s="15">
        <v>8</v>
      </c>
      <c r="B11" s="81" t="s">
        <v>137</v>
      </c>
      <c r="C11" s="82">
        <v>1410000</v>
      </c>
      <c r="D11" s="83">
        <v>1</v>
      </c>
      <c r="E11" s="84">
        <v>1410000</v>
      </c>
      <c r="F11" s="169">
        <v>44756</v>
      </c>
    </row>
    <row r="12" spans="1:6">
      <c r="A12" s="15">
        <v>9</v>
      </c>
      <c r="B12" s="77" t="s">
        <v>31</v>
      </c>
      <c r="C12" s="78">
        <v>1160000</v>
      </c>
      <c r="D12" s="79">
        <v>1</v>
      </c>
      <c r="E12" s="78">
        <v>1160000</v>
      </c>
      <c r="F12" s="76">
        <v>44770</v>
      </c>
    </row>
    <row r="13" spans="1:6">
      <c r="A13" s="15">
        <v>10</v>
      </c>
      <c r="B13" s="77" t="s">
        <v>31</v>
      </c>
      <c r="C13" s="78">
        <v>1160000</v>
      </c>
      <c r="D13" s="79">
        <v>1</v>
      </c>
      <c r="E13" s="78">
        <v>1160000</v>
      </c>
      <c r="F13" s="76">
        <v>44770</v>
      </c>
    </row>
    <row r="14" spans="1:6">
      <c r="A14" s="15">
        <v>11</v>
      </c>
      <c r="B14" s="77" t="s">
        <v>31</v>
      </c>
      <c r="C14" s="78">
        <v>1160000</v>
      </c>
      <c r="D14" s="79">
        <v>1</v>
      </c>
      <c r="E14" s="78">
        <v>1160000</v>
      </c>
      <c r="F14" s="76">
        <v>44770</v>
      </c>
    </row>
    <row r="15" spans="1:6">
      <c r="A15" s="15">
        <v>12</v>
      </c>
      <c r="B15" s="77" t="s">
        <v>31</v>
      </c>
      <c r="C15" s="78">
        <v>1160000</v>
      </c>
      <c r="D15" s="79">
        <v>1</v>
      </c>
      <c r="E15" s="78">
        <v>1160000</v>
      </c>
      <c r="F15" s="76">
        <v>44770</v>
      </c>
    </row>
    <row r="16" spans="1:6">
      <c r="A16" s="15">
        <v>13</v>
      </c>
      <c r="B16" s="77" t="s">
        <v>53</v>
      </c>
      <c r="C16" s="78">
        <v>122890</v>
      </c>
      <c r="D16" s="79">
        <v>20</v>
      </c>
      <c r="E16" s="78">
        <v>2457800</v>
      </c>
      <c r="F16" s="76">
        <v>44770</v>
      </c>
    </row>
    <row r="17" spans="1:6">
      <c r="A17" s="15">
        <v>14</v>
      </c>
      <c r="B17" s="77" t="s">
        <v>33</v>
      </c>
      <c r="C17" s="78">
        <v>1360000</v>
      </c>
      <c r="D17" s="79">
        <v>1</v>
      </c>
      <c r="E17" s="78">
        <v>1360000</v>
      </c>
      <c r="F17" s="76">
        <v>44770</v>
      </c>
    </row>
    <row r="18" spans="1:6">
      <c r="A18" s="15">
        <v>15</v>
      </c>
      <c r="B18" s="77" t="s">
        <v>33</v>
      </c>
      <c r="C18" s="78">
        <v>1360000</v>
      </c>
      <c r="D18" s="79">
        <v>1</v>
      </c>
      <c r="E18" s="78">
        <v>1360000</v>
      </c>
      <c r="F18" s="76">
        <v>44770</v>
      </c>
    </row>
    <row r="19" spans="1:6">
      <c r="A19" s="15">
        <v>16</v>
      </c>
      <c r="B19" s="77" t="s">
        <v>33</v>
      </c>
      <c r="C19" s="78">
        <v>1360000</v>
      </c>
      <c r="D19" s="79">
        <v>1</v>
      </c>
      <c r="E19" s="78">
        <v>1360000</v>
      </c>
      <c r="F19" s="76">
        <v>44770</v>
      </c>
    </row>
    <row r="20" spans="1:6">
      <c r="A20" s="15">
        <v>17</v>
      </c>
      <c r="B20" s="77" t="s">
        <v>33</v>
      </c>
      <c r="C20" s="78">
        <v>1360000</v>
      </c>
      <c r="D20" s="79">
        <v>1</v>
      </c>
      <c r="E20" s="78">
        <v>1360000</v>
      </c>
      <c r="F20" s="76">
        <v>44770</v>
      </c>
    </row>
    <row r="21" spans="1:6">
      <c r="A21" s="15">
        <v>18</v>
      </c>
      <c r="B21" s="77" t="s">
        <v>33</v>
      </c>
      <c r="C21" s="78">
        <v>2100000</v>
      </c>
      <c r="D21" s="79">
        <v>1</v>
      </c>
      <c r="E21" s="78">
        <v>2100000</v>
      </c>
      <c r="F21" s="76">
        <v>44770</v>
      </c>
    </row>
    <row r="22" spans="1:6">
      <c r="A22" s="15">
        <v>19</v>
      </c>
      <c r="B22" s="77" t="s">
        <v>120</v>
      </c>
      <c r="C22" s="78">
        <v>912380</v>
      </c>
      <c r="D22" s="79">
        <v>1</v>
      </c>
      <c r="E22" s="78">
        <v>912380</v>
      </c>
      <c r="F22" s="76">
        <v>44770</v>
      </c>
    </row>
    <row r="23" spans="1:6">
      <c r="A23" s="15">
        <v>20</v>
      </c>
      <c r="B23" s="77" t="s">
        <v>54</v>
      </c>
      <c r="C23" s="78">
        <v>523800</v>
      </c>
      <c r="D23" s="79">
        <v>3</v>
      </c>
      <c r="E23" s="78">
        <v>1571400</v>
      </c>
      <c r="F23" s="76">
        <v>44770</v>
      </c>
    </row>
    <row r="24" spans="1:6">
      <c r="A24" s="15">
        <v>21</v>
      </c>
      <c r="B24" s="77" t="s">
        <v>54</v>
      </c>
      <c r="C24" s="78">
        <v>46060</v>
      </c>
      <c r="D24" s="79">
        <v>20</v>
      </c>
      <c r="E24" s="78">
        <v>921200</v>
      </c>
      <c r="F24" s="76">
        <v>44770</v>
      </c>
    </row>
    <row r="25" spans="1:6">
      <c r="A25" s="15">
        <v>22</v>
      </c>
      <c r="B25" s="77" t="s">
        <v>54</v>
      </c>
      <c r="C25" s="78">
        <v>166600</v>
      </c>
      <c r="D25" s="79">
        <v>4</v>
      </c>
      <c r="E25" s="78">
        <v>666400</v>
      </c>
      <c r="F25" s="76">
        <v>44770</v>
      </c>
    </row>
    <row r="26" spans="1:6">
      <c r="A26" s="15">
        <v>23</v>
      </c>
      <c r="B26" s="81" t="s">
        <v>133</v>
      </c>
      <c r="C26" s="82">
        <v>38500</v>
      </c>
      <c r="D26" s="83">
        <v>700</v>
      </c>
      <c r="E26" s="84">
        <v>27095530</v>
      </c>
      <c r="F26" s="169">
        <v>44826</v>
      </c>
    </row>
    <row r="27" spans="1:6">
      <c r="A27" s="15">
        <v>24</v>
      </c>
      <c r="B27" s="81" t="s">
        <v>134</v>
      </c>
      <c r="C27" s="82">
        <v>17437.5</v>
      </c>
      <c r="D27" s="83">
        <v>800</v>
      </c>
      <c r="E27" s="84">
        <v>13950000</v>
      </c>
      <c r="F27" s="169">
        <v>44830</v>
      </c>
    </row>
    <row r="28" spans="1:6">
      <c r="A28" s="15">
        <v>25</v>
      </c>
      <c r="B28" s="81" t="s">
        <v>135</v>
      </c>
      <c r="C28" s="82">
        <v>3800</v>
      </c>
      <c r="D28" s="83">
        <v>700</v>
      </c>
      <c r="E28" s="84">
        <v>2660000</v>
      </c>
      <c r="F28" s="169">
        <v>44830</v>
      </c>
    </row>
    <row r="29" spans="1:6">
      <c r="A29" s="15">
        <v>26</v>
      </c>
      <c r="B29" s="81" t="s">
        <v>136</v>
      </c>
      <c r="C29" s="82">
        <v>27600</v>
      </c>
      <c r="D29" s="83">
        <v>1000</v>
      </c>
      <c r="E29" s="84">
        <v>27838730</v>
      </c>
      <c r="F29" s="169">
        <v>44830</v>
      </c>
    </row>
    <row r="30" spans="1:6">
      <c r="A30" s="15">
        <v>27</v>
      </c>
      <c r="B30" s="77" t="s">
        <v>32</v>
      </c>
      <c r="C30" s="78">
        <v>315000</v>
      </c>
      <c r="D30" s="79">
        <v>1</v>
      </c>
      <c r="E30" s="78">
        <v>315000</v>
      </c>
      <c r="F30" s="76">
        <v>44873</v>
      </c>
    </row>
    <row r="31" spans="1:6">
      <c r="A31" s="15">
        <v>28</v>
      </c>
      <c r="B31" s="77" t="s">
        <v>123</v>
      </c>
      <c r="C31" s="78">
        <v>176680</v>
      </c>
      <c r="D31" s="79">
        <v>5</v>
      </c>
      <c r="E31" s="78">
        <v>883400</v>
      </c>
      <c r="F31" s="76">
        <v>44874</v>
      </c>
    </row>
    <row r="32" spans="1:6">
      <c r="A32" s="15">
        <v>29</v>
      </c>
      <c r="B32" s="77" t="s">
        <v>124</v>
      </c>
      <c r="C32" s="78">
        <v>132500</v>
      </c>
      <c r="D32" s="79">
        <v>4</v>
      </c>
      <c r="E32" s="78">
        <v>530000</v>
      </c>
      <c r="F32" s="76">
        <v>44874</v>
      </c>
    </row>
    <row r="33" spans="1:6">
      <c r="A33" s="15">
        <v>30</v>
      </c>
      <c r="B33" s="77" t="s">
        <v>125</v>
      </c>
      <c r="C33" s="78">
        <v>69790</v>
      </c>
      <c r="D33" s="79">
        <v>210</v>
      </c>
      <c r="E33" s="78">
        <v>14655900</v>
      </c>
      <c r="F33" s="76">
        <v>44874</v>
      </c>
    </row>
    <row r="34" spans="1:6">
      <c r="A34" s="15">
        <v>31</v>
      </c>
      <c r="B34" s="77" t="s">
        <v>125</v>
      </c>
      <c r="C34" s="78">
        <v>530000</v>
      </c>
      <c r="D34" s="79">
        <v>5</v>
      </c>
      <c r="E34" s="78">
        <v>2650000</v>
      </c>
      <c r="F34" s="76">
        <v>44874</v>
      </c>
    </row>
    <row r="35" spans="1:6">
      <c r="A35" s="15">
        <v>32</v>
      </c>
      <c r="B35" s="77" t="s">
        <v>126</v>
      </c>
      <c r="C35" s="78">
        <v>71540</v>
      </c>
      <c r="D35" s="79">
        <v>210</v>
      </c>
      <c r="E35" s="78">
        <v>15023400</v>
      </c>
      <c r="F35" s="76">
        <v>44874</v>
      </c>
    </row>
    <row r="36" spans="1:6">
      <c r="A36" s="15">
        <v>33</v>
      </c>
      <c r="B36" s="77" t="s">
        <v>126</v>
      </c>
      <c r="C36" s="78">
        <v>60070</v>
      </c>
      <c r="D36" s="79">
        <v>30</v>
      </c>
      <c r="E36" s="78">
        <v>1802100</v>
      </c>
      <c r="F36" s="76">
        <v>44874</v>
      </c>
    </row>
    <row r="37" spans="1:6">
      <c r="A37" s="15">
        <v>34</v>
      </c>
      <c r="B37" s="77" t="s">
        <v>127</v>
      </c>
      <c r="C37" s="78">
        <v>207590</v>
      </c>
      <c r="D37" s="79">
        <v>50</v>
      </c>
      <c r="E37" s="78">
        <v>10379500</v>
      </c>
      <c r="F37" s="76">
        <v>44874</v>
      </c>
    </row>
    <row r="38" spans="1:6">
      <c r="A38" s="15">
        <v>35</v>
      </c>
      <c r="B38" s="77" t="s">
        <v>127</v>
      </c>
      <c r="C38" s="78">
        <v>60970</v>
      </c>
      <c r="D38" s="79">
        <v>30</v>
      </c>
      <c r="E38" s="78">
        <v>1829100</v>
      </c>
      <c r="F38" s="76">
        <v>44874</v>
      </c>
    </row>
    <row r="39" spans="1:6">
      <c r="A39" s="15">
        <v>36</v>
      </c>
      <c r="B39" s="77" t="s">
        <v>128</v>
      </c>
      <c r="C39" s="78">
        <v>6129500</v>
      </c>
      <c r="D39" s="79">
        <v>1</v>
      </c>
      <c r="E39" s="78">
        <v>6129500</v>
      </c>
      <c r="F39" s="76">
        <v>44874</v>
      </c>
    </row>
    <row r="40" spans="1:6">
      <c r="A40" s="15">
        <v>37</v>
      </c>
      <c r="B40" s="77" t="s">
        <v>131</v>
      </c>
      <c r="C40" s="78">
        <v>11500000</v>
      </c>
      <c r="D40" s="79">
        <v>1</v>
      </c>
      <c r="E40" s="78">
        <v>11500000</v>
      </c>
      <c r="F40" s="76">
        <v>44897</v>
      </c>
    </row>
    <row r="41" spans="1:6">
      <c r="A41" s="15">
        <v>38</v>
      </c>
      <c r="B41" s="81" t="s">
        <v>138</v>
      </c>
      <c r="C41" s="82">
        <v>4800000</v>
      </c>
      <c r="D41" s="83">
        <v>1</v>
      </c>
      <c r="E41" s="84">
        <v>4800000</v>
      </c>
      <c r="F41" s="169">
        <v>44922</v>
      </c>
    </row>
    <row r="42" spans="1:6" s="85" customFormat="1">
      <c r="A42" s="26"/>
      <c r="B42" s="162" t="s">
        <v>149</v>
      </c>
      <c r="C42" s="25"/>
      <c r="D42" s="25">
        <f>SUM(D4:D41)</f>
        <v>4112</v>
      </c>
      <c r="E42" s="25">
        <f>SUM(E4:E41)</f>
        <v>405374860</v>
      </c>
      <c r="F42" s="26"/>
    </row>
    <row r="45" spans="1:6">
      <c r="C45" s="86"/>
      <c r="D45" s="86"/>
    </row>
  </sheetData>
  <autoFilter ref="A3:F42">
    <sortState ref="A4:F42">
      <sortCondition ref="F4:F42"/>
    </sortState>
  </autoFilter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85" zoomScaleNormal="85" workbookViewId="0">
      <selection sqref="A1:F1"/>
    </sheetView>
  </sheetViews>
  <sheetFormatPr defaultColWidth="9" defaultRowHeight="16.5"/>
  <cols>
    <col min="1" max="1" width="5.875" style="14" bestFit="1" customWidth="1"/>
    <col min="2" max="2" width="25.5" style="14" customWidth="1"/>
    <col min="3" max="3" width="15" style="14" bestFit="1" customWidth="1"/>
    <col min="4" max="4" width="9.5" style="20" customWidth="1"/>
    <col min="5" max="5" width="18" style="14" bestFit="1" customWidth="1"/>
    <col min="6" max="6" width="12.5" style="14" bestFit="1" customWidth="1"/>
    <col min="7" max="16384" width="9" style="14"/>
  </cols>
  <sheetData>
    <row r="1" spans="1:6" customFormat="1" ht="26.25">
      <c r="A1" s="176" t="s">
        <v>185</v>
      </c>
      <c r="B1" s="176"/>
      <c r="C1" s="176"/>
      <c r="D1" s="176"/>
      <c r="E1" s="176"/>
      <c r="F1" s="176"/>
    </row>
    <row r="2" spans="1:6" customFormat="1" ht="26.25">
      <c r="A2" s="46"/>
      <c r="B2" s="46"/>
      <c r="C2" s="46"/>
      <c r="D2" s="46"/>
      <c r="E2" s="5"/>
      <c r="F2" s="167" t="s">
        <v>183</v>
      </c>
    </row>
    <row r="3" spans="1:6">
      <c r="A3" s="7" t="s">
        <v>0</v>
      </c>
      <c r="B3" s="7" t="s">
        <v>181</v>
      </c>
      <c r="C3" s="7" t="s">
        <v>2</v>
      </c>
      <c r="D3" s="8" t="s">
        <v>3</v>
      </c>
      <c r="E3" s="17" t="s">
        <v>4</v>
      </c>
      <c r="F3" s="7" t="s">
        <v>5</v>
      </c>
    </row>
    <row r="4" spans="1:6">
      <c r="A4" s="18">
        <v>1</v>
      </c>
      <c r="B4" s="95" t="s">
        <v>36</v>
      </c>
      <c r="C4" s="63">
        <v>15022000</v>
      </c>
      <c r="D4" s="95">
        <v>1</v>
      </c>
      <c r="E4" s="94">
        <f t="shared" ref="E4:E55" si="0">C4*D4</f>
        <v>15022000</v>
      </c>
      <c r="F4" s="97">
        <v>44860</v>
      </c>
    </row>
    <row r="5" spans="1:6">
      <c r="A5" s="18">
        <v>2</v>
      </c>
      <c r="B5" s="95" t="s">
        <v>36</v>
      </c>
      <c r="C5" s="63">
        <v>15022000</v>
      </c>
      <c r="D5" s="95">
        <v>1</v>
      </c>
      <c r="E5" s="94">
        <f t="shared" si="0"/>
        <v>15022000</v>
      </c>
      <c r="F5" s="97">
        <v>44860</v>
      </c>
    </row>
    <row r="6" spans="1:6">
      <c r="A6" s="18">
        <v>3</v>
      </c>
      <c r="B6" s="95" t="s">
        <v>37</v>
      </c>
      <c r="C6" s="63">
        <v>1362710</v>
      </c>
      <c r="D6" s="95">
        <v>1</v>
      </c>
      <c r="E6" s="94">
        <f t="shared" si="0"/>
        <v>1362710</v>
      </c>
      <c r="F6" s="97">
        <v>44860</v>
      </c>
    </row>
    <row r="7" spans="1:6">
      <c r="A7" s="18">
        <v>4</v>
      </c>
      <c r="B7" s="95" t="s">
        <v>38</v>
      </c>
      <c r="C7" s="63">
        <v>8806350</v>
      </c>
      <c r="D7" s="95">
        <v>1</v>
      </c>
      <c r="E7" s="94">
        <f t="shared" si="0"/>
        <v>8806350</v>
      </c>
      <c r="F7" s="97">
        <v>44860</v>
      </c>
    </row>
    <row r="8" spans="1:6">
      <c r="A8" s="18">
        <v>5</v>
      </c>
      <c r="B8" s="95" t="s">
        <v>39</v>
      </c>
      <c r="C8" s="63">
        <v>4077400</v>
      </c>
      <c r="D8" s="95">
        <v>1</v>
      </c>
      <c r="E8" s="94">
        <f t="shared" si="0"/>
        <v>4077400</v>
      </c>
      <c r="F8" s="97">
        <v>44860</v>
      </c>
    </row>
    <row r="9" spans="1:6">
      <c r="A9" s="18">
        <v>6</v>
      </c>
      <c r="B9" s="95" t="s">
        <v>40</v>
      </c>
      <c r="C9" s="63">
        <v>4480000</v>
      </c>
      <c r="D9" s="95">
        <v>1</v>
      </c>
      <c r="E9" s="94">
        <f t="shared" si="0"/>
        <v>4480000</v>
      </c>
      <c r="F9" s="97">
        <v>44774</v>
      </c>
    </row>
    <row r="10" spans="1:6">
      <c r="A10" s="18">
        <v>7</v>
      </c>
      <c r="B10" s="95" t="s">
        <v>41</v>
      </c>
      <c r="C10" s="63">
        <v>1490000</v>
      </c>
      <c r="D10" s="95">
        <v>1</v>
      </c>
      <c r="E10" s="94">
        <f t="shared" si="0"/>
        <v>1490000</v>
      </c>
      <c r="F10" s="97">
        <v>44774</v>
      </c>
    </row>
    <row r="11" spans="1:6">
      <c r="A11" s="18">
        <v>8</v>
      </c>
      <c r="B11" s="95" t="s">
        <v>42</v>
      </c>
      <c r="C11" s="63">
        <v>3000000</v>
      </c>
      <c r="D11" s="95">
        <v>1</v>
      </c>
      <c r="E11" s="94">
        <f t="shared" si="0"/>
        <v>3000000</v>
      </c>
      <c r="F11" s="97">
        <v>44774</v>
      </c>
    </row>
    <row r="12" spans="1:6">
      <c r="A12" s="18">
        <v>9</v>
      </c>
      <c r="B12" s="95" t="s">
        <v>43</v>
      </c>
      <c r="C12" s="63">
        <v>1590000</v>
      </c>
      <c r="D12" s="95">
        <v>1</v>
      </c>
      <c r="E12" s="94">
        <f t="shared" si="0"/>
        <v>1590000</v>
      </c>
      <c r="F12" s="97">
        <v>44774</v>
      </c>
    </row>
    <row r="13" spans="1:6">
      <c r="A13" s="18">
        <v>10</v>
      </c>
      <c r="B13" s="95" t="s">
        <v>44</v>
      </c>
      <c r="C13" s="63">
        <v>2000000</v>
      </c>
      <c r="D13" s="95">
        <v>1</v>
      </c>
      <c r="E13" s="94">
        <f t="shared" si="0"/>
        <v>2000000</v>
      </c>
      <c r="F13" s="97">
        <v>44774</v>
      </c>
    </row>
    <row r="14" spans="1:6">
      <c r="A14" s="18">
        <v>11</v>
      </c>
      <c r="B14" s="95" t="s">
        <v>45</v>
      </c>
      <c r="C14" s="63">
        <v>4900000</v>
      </c>
      <c r="D14" s="95">
        <v>1</v>
      </c>
      <c r="E14" s="94">
        <f t="shared" si="0"/>
        <v>4900000</v>
      </c>
      <c r="F14" s="97">
        <v>44754</v>
      </c>
    </row>
    <row r="15" spans="1:6">
      <c r="A15" s="18">
        <v>12</v>
      </c>
      <c r="B15" s="95" t="s">
        <v>46</v>
      </c>
      <c r="C15" s="63">
        <v>2582000</v>
      </c>
      <c r="D15" s="95">
        <v>1</v>
      </c>
      <c r="E15" s="94">
        <f t="shared" si="0"/>
        <v>2582000</v>
      </c>
      <c r="F15" s="97">
        <v>44754</v>
      </c>
    </row>
    <row r="16" spans="1:6">
      <c r="A16" s="18">
        <v>13</v>
      </c>
      <c r="B16" s="95" t="s">
        <v>47</v>
      </c>
      <c r="C16" s="63">
        <v>2970000</v>
      </c>
      <c r="D16" s="95">
        <v>1</v>
      </c>
      <c r="E16" s="94">
        <f t="shared" si="0"/>
        <v>2970000</v>
      </c>
      <c r="F16" s="97">
        <v>44757</v>
      </c>
    </row>
    <row r="17" spans="1:6">
      <c r="A17" s="18">
        <v>14</v>
      </c>
      <c r="B17" s="95" t="s">
        <v>48</v>
      </c>
      <c r="C17" s="63">
        <v>640000</v>
      </c>
      <c r="D17" s="95">
        <v>1</v>
      </c>
      <c r="E17" s="94">
        <f t="shared" si="0"/>
        <v>640000</v>
      </c>
      <c r="F17" s="97">
        <v>44781</v>
      </c>
    </row>
    <row r="18" spans="1:6">
      <c r="A18" s="18">
        <v>15</v>
      </c>
      <c r="B18" s="95" t="s">
        <v>48</v>
      </c>
      <c r="C18" s="63">
        <v>640000</v>
      </c>
      <c r="D18" s="95">
        <v>1</v>
      </c>
      <c r="E18" s="94">
        <f t="shared" si="0"/>
        <v>640000</v>
      </c>
      <c r="F18" s="97">
        <v>44781</v>
      </c>
    </row>
    <row r="19" spans="1:6">
      <c r="A19" s="18">
        <v>16</v>
      </c>
      <c r="B19" s="95" t="s">
        <v>48</v>
      </c>
      <c r="C19" s="63">
        <v>640000</v>
      </c>
      <c r="D19" s="95">
        <v>1</v>
      </c>
      <c r="E19" s="94">
        <f t="shared" si="0"/>
        <v>640000</v>
      </c>
      <c r="F19" s="97">
        <v>44781</v>
      </c>
    </row>
    <row r="20" spans="1:6">
      <c r="A20" s="18">
        <v>17</v>
      </c>
      <c r="B20" s="95" t="s">
        <v>48</v>
      </c>
      <c r="C20" s="63">
        <v>640000</v>
      </c>
      <c r="D20" s="95">
        <v>1</v>
      </c>
      <c r="E20" s="94">
        <f t="shared" si="0"/>
        <v>640000</v>
      </c>
      <c r="F20" s="97">
        <v>44781</v>
      </c>
    </row>
    <row r="21" spans="1:6">
      <c r="A21" s="18">
        <v>18</v>
      </c>
      <c r="B21" s="95" t="s">
        <v>48</v>
      </c>
      <c r="C21" s="63">
        <v>640000</v>
      </c>
      <c r="D21" s="95">
        <v>1</v>
      </c>
      <c r="E21" s="94">
        <f t="shared" si="0"/>
        <v>640000</v>
      </c>
      <c r="F21" s="97">
        <v>44781</v>
      </c>
    </row>
    <row r="22" spans="1:6">
      <c r="A22" s="18">
        <v>19</v>
      </c>
      <c r="B22" s="95" t="s">
        <v>48</v>
      </c>
      <c r="C22" s="63">
        <v>270000</v>
      </c>
      <c r="D22" s="95">
        <v>1</v>
      </c>
      <c r="E22" s="94">
        <f t="shared" si="0"/>
        <v>270000</v>
      </c>
      <c r="F22" s="97">
        <v>44781</v>
      </c>
    </row>
    <row r="23" spans="1:6">
      <c r="A23" s="18">
        <v>20</v>
      </c>
      <c r="B23" s="95" t="s">
        <v>48</v>
      </c>
      <c r="C23" s="63">
        <v>270000</v>
      </c>
      <c r="D23" s="95">
        <v>1</v>
      </c>
      <c r="E23" s="94">
        <f t="shared" si="0"/>
        <v>270000</v>
      </c>
      <c r="F23" s="97">
        <v>44781</v>
      </c>
    </row>
    <row r="24" spans="1:6">
      <c r="A24" s="18">
        <v>21</v>
      </c>
      <c r="B24" s="95" t="s">
        <v>48</v>
      </c>
      <c r="C24" s="63">
        <v>270000</v>
      </c>
      <c r="D24" s="95">
        <v>1</v>
      </c>
      <c r="E24" s="94">
        <f t="shared" si="0"/>
        <v>270000</v>
      </c>
      <c r="F24" s="97">
        <v>44781</v>
      </c>
    </row>
    <row r="25" spans="1:6">
      <c r="A25" s="18">
        <v>22</v>
      </c>
      <c r="B25" s="95" t="s">
        <v>48</v>
      </c>
      <c r="C25" s="63">
        <v>270000</v>
      </c>
      <c r="D25" s="95">
        <v>1</v>
      </c>
      <c r="E25" s="94">
        <f t="shared" si="0"/>
        <v>270000</v>
      </c>
      <c r="F25" s="97">
        <v>44781</v>
      </c>
    </row>
    <row r="26" spans="1:6">
      <c r="A26" s="18">
        <v>23</v>
      </c>
      <c r="B26" s="95" t="s">
        <v>48</v>
      </c>
      <c r="C26" s="63">
        <v>270000</v>
      </c>
      <c r="D26" s="95">
        <v>1</v>
      </c>
      <c r="E26" s="94">
        <f t="shared" si="0"/>
        <v>270000</v>
      </c>
      <c r="F26" s="97">
        <v>44781</v>
      </c>
    </row>
    <row r="27" spans="1:6">
      <c r="A27" s="18">
        <v>24</v>
      </c>
      <c r="B27" s="95" t="s">
        <v>48</v>
      </c>
      <c r="C27" s="63">
        <v>270000</v>
      </c>
      <c r="D27" s="95">
        <v>1</v>
      </c>
      <c r="E27" s="94">
        <f t="shared" si="0"/>
        <v>270000</v>
      </c>
      <c r="F27" s="97">
        <v>44781</v>
      </c>
    </row>
    <row r="28" spans="1:6">
      <c r="A28" s="18">
        <v>25</v>
      </c>
      <c r="B28" s="95" t="s">
        <v>48</v>
      </c>
      <c r="C28" s="63">
        <v>270000</v>
      </c>
      <c r="D28" s="95">
        <v>1</v>
      </c>
      <c r="E28" s="94">
        <f t="shared" si="0"/>
        <v>270000</v>
      </c>
      <c r="F28" s="97">
        <v>44781</v>
      </c>
    </row>
    <row r="29" spans="1:6">
      <c r="A29" s="18">
        <v>26</v>
      </c>
      <c r="B29" s="95" t="s">
        <v>48</v>
      </c>
      <c r="C29" s="63">
        <v>270000</v>
      </c>
      <c r="D29" s="95">
        <v>1</v>
      </c>
      <c r="E29" s="94">
        <f t="shared" si="0"/>
        <v>270000</v>
      </c>
      <c r="F29" s="97">
        <v>44781</v>
      </c>
    </row>
    <row r="30" spans="1:6">
      <c r="A30" s="18">
        <v>27</v>
      </c>
      <c r="B30" s="95" t="s">
        <v>48</v>
      </c>
      <c r="C30" s="63">
        <v>270000</v>
      </c>
      <c r="D30" s="95">
        <v>1</v>
      </c>
      <c r="E30" s="94">
        <f t="shared" si="0"/>
        <v>270000</v>
      </c>
      <c r="F30" s="97">
        <v>44781</v>
      </c>
    </row>
    <row r="31" spans="1:6">
      <c r="A31" s="18">
        <v>28</v>
      </c>
      <c r="B31" s="95" t="s">
        <v>48</v>
      </c>
      <c r="C31" s="63">
        <v>270000</v>
      </c>
      <c r="D31" s="95">
        <v>1</v>
      </c>
      <c r="E31" s="94">
        <f t="shared" si="0"/>
        <v>270000</v>
      </c>
      <c r="F31" s="97">
        <v>44781</v>
      </c>
    </row>
    <row r="32" spans="1:6">
      <c r="A32" s="18">
        <v>29</v>
      </c>
      <c r="B32" s="95" t="s">
        <v>48</v>
      </c>
      <c r="C32" s="63">
        <v>270000</v>
      </c>
      <c r="D32" s="95">
        <v>1</v>
      </c>
      <c r="E32" s="94">
        <f t="shared" si="0"/>
        <v>270000</v>
      </c>
      <c r="F32" s="97">
        <v>44781</v>
      </c>
    </row>
    <row r="33" spans="1:6">
      <c r="A33" s="18">
        <v>30</v>
      </c>
      <c r="B33" s="95" t="s">
        <v>48</v>
      </c>
      <c r="C33" s="63">
        <v>270000</v>
      </c>
      <c r="D33" s="95">
        <v>1</v>
      </c>
      <c r="E33" s="94">
        <f t="shared" si="0"/>
        <v>270000</v>
      </c>
      <c r="F33" s="97">
        <v>44781</v>
      </c>
    </row>
    <row r="34" spans="1:6">
      <c r="A34" s="18">
        <v>31</v>
      </c>
      <c r="B34" s="95" t="s">
        <v>48</v>
      </c>
      <c r="C34" s="63">
        <v>270000</v>
      </c>
      <c r="D34" s="95">
        <v>1</v>
      </c>
      <c r="E34" s="94">
        <f t="shared" si="0"/>
        <v>270000</v>
      </c>
      <c r="F34" s="97">
        <v>44781</v>
      </c>
    </row>
    <row r="35" spans="1:6">
      <c r="A35" s="18">
        <v>32</v>
      </c>
      <c r="B35" s="95" t="s">
        <v>48</v>
      </c>
      <c r="C35" s="63">
        <v>270000</v>
      </c>
      <c r="D35" s="95">
        <v>1</v>
      </c>
      <c r="E35" s="94">
        <f t="shared" si="0"/>
        <v>270000</v>
      </c>
      <c r="F35" s="97">
        <v>44781</v>
      </c>
    </row>
    <row r="36" spans="1:6">
      <c r="A36" s="18">
        <v>33</v>
      </c>
      <c r="B36" s="95" t="s">
        <v>48</v>
      </c>
      <c r="C36" s="63">
        <v>270000</v>
      </c>
      <c r="D36" s="95">
        <v>1</v>
      </c>
      <c r="E36" s="94">
        <f t="shared" si="0"/>
        <v>270000</v>
      </c>
      <c r="F36" s="97">
        <v>44781</v>
      </c>
    </row>
    <row r="37" spans="1:6">
      <c r="A37" s="18">
        <v>34</v>
      </c>
      <c r="B37" s="95" t="s">
        <v>48</v>
      </c>
      <c r="C37" s="63">
        <v>270000</v>
      </c>
      <c r="D37" s="95">
        <v>1</v>
      </c>
      <c r="E37" s="94">
        <f t="shared" si="0"/>
        <v>270000</v>
      </c>
      <c r="F37" s="97">
        <v>44781</v>
      </c>
    </row>
    <row r="38" spans="1:6">
      <c r="A38" s="18">
        <v>35</v>
      </c>
      <c r="B38" s="95" t="s">
        <v>48</v>
      </c>
      <c r="C38" s="63">
        <v>270000</v>
      </c>
      <c r="D38" s="95">
        <v>1</v>
      </c>
      <c r="E38" s="94">
        <f t="shared" si="0"/>
        <v>270000</v>
      </c>
      <c r="F38" s="97">
        <v>44781</v>
      </c>
    </row>
    <row r="39" spans="1:6">
      <c r="A39" s="18">
        <v>36</v>
      </c>
      <c r="B39" s="95" t="s">
        <v>48</v>
      </c>
      <c r="C39" s="63">
        <v>270000</v>
      </c>
      <c r="D39" s="95">
        <v>1</v>
      </c>
      <c r="E39" s="94">
        <f t="shared" si="0"/>
        <v>270000</v>
      </c>
      <c r="F39" s="97">
        <v>44781</v>
      </c>
    </row>
    <row r="40" spans="1:6">
      <c r="A40" s="18">
        <v>37</v>
      </c>
      <c r="B40" s="95" t="s">
        <v>48</v>
      </c>
      <c r="C40" s="63">
        <v>270000</v>
      </c>
      <c r="D40" s="95">
        <v>1</v>
      </c>
      <c r="E40" s="94">
        <f t="shared" si="0"/>
        <v>270000</v>
      </c>
      <c r="F40" s="97">
        <v>44781</v>
      </c>
    </row>
    <row r="41" spans="1:6">
      <c r="A41" s="18">
        <v>38</v>
      </c>
      <c r="B41" s="95" t="s">
        <v>48</v>
      </c>
      <c r="C41" s="63">
        <v>270000</v>
      </c>
      <c r="D41" s="95">
        <v>1</v>
      </c>
      <c r="E41" s="94">
        <f t="shared" si="0"/>
        <v>270000</v>
      </c>
      <c r="F41" s="97">
        <v>44781</v>
      </c>
    </row>
    <row r="42" spans="1:6">
      <c r="A42" s="18">
        <v>39</v>
      </c>
      <c r="B42" s="95" t="s">
        <v>48</v>
      </c>
      <c r="C42" s="63">
        <v>270000</v>
      </c>
      <c r="D42" s="95">
        <v>1</v>
      </c>
      <c r="E42" s="94">
        <f t="shared" si="0"/>
        <v>270000</v>
      </c>
      <c r="F42" s="97">
        <v>44781</v>
      </c>
    </row>
    <row r="43" spans="1:6">
      <c r="A43" s="18">
        <v>40</v>
      </c>
      <c r="B43" s="95" t="s">
        <v>48</v>
      </c>
      <c r="C43" s="63">
        <v>270000</v>
      </c>
      <c r="D43" s="95">
        <v>1</v>
      </c>
      <c r="E43" s="94">
        <f t="shared" si="0"/>
        <v>270000</v>
      </c>
      <c r="F43" s="97">
        <v>44781</v>
      </c>
    </row>
    <row r="44" spans="1:6">
      <c r="A44" s="18">
        <v>41</v>
      </c>
      <c r="B44" s="95" t="s">
        <v>48</v>
      </c>
      <c r="C44" s="63">
        <v>270000</v>
      </c>
      <c r="D44" s="95">
        <v>1</v>
      </c>
      <c r="E44" s="94">
        <f t="shared" si="0"/>
        <v>270000</v>
      </c>
      <c r="F44" s="97">
        <v>44781</v>
      </c>
    </row>
    <row r="45" spans="1:6">
      <c r="A45" s="18">
        <v>42</v>
      </c>
      <c r="B45" s="95" t="s">
        <v>48</v>
      </c>
      <c r="C45" s="63">
        <v>270000</v>
      </c>
      <c r="D45" s="95">
        <v>1</v>
      </c>
      <c r="E45" s="94">
        <f t="shared" si="0"/>
        <v>270000</v>
      </c>
      <c r="F45" s="97">
        <v>44781</v>
      </c>
    </row>
    <row r="46" spans="1:6">
      <c r="A46" s="18">
        <v>43</v>
      </c>
      <c r="B46" s="95" t="s">
        <v>48</v>
      </c>
      <c r="C46" s="63">
        <v>270000</v>
      </c>
      <c r="D46" s="95">
        <v>1</v>
      </c>
      <c r="E46" s="94">
        <f t="shared" si="0"/>
        <v>270000</v>
      </c>
      <c r="F46" s="97">
        <v>44781</v>
      </c>
    </row>
    <row r="47" spans="1:6">
      <c r="A47" s="18">
        <v>44</v>
      </c>
      <c r="B47" s="95" t="s">
        <v>48</v>
      </c>
      <c r="C47" s="63">
        <v>270000</v>
      </c>
      <c r="D47" s="95">
        <v>1</v>
      </c>
      <c r="E47" s="94">
        <f t="shared" si="0"/>
        <v>270000</v>
      </c>
      <c r="F47" s="97">
        <v>44781</v>
      </c>
    </row>
    <row r="48" spans="1:6">
      <c r="A48" s="18">
        <v>45</v>
      </c>
      <c r="B48" s="95" t="s">
        <v>48</v>
      </c>
      <c r="C48" s="63">
        <v>270000</v>
      </c>
      <c r="D48" s="95">
        <v>1</v>
      </c>
      <c r="E48" s="94">
        <f t="shared" si="0"/>
        <v>270000</v>
      </c>
      <c r="F48" s="97">
        <v>44781</v>
      </c>
    </row>
    <row r="49" spans="1:7">
      <c r="A49" s="18">
        <v>46</v>
      </c>
      <c r="B49" s="95" t="s">
        <v>48</v>
      </c>
      <c r="C49" s="63">
        <v>270000</v>
      </c>
      <c r="D49" s="95">
        <v>1</v>
      </c>
      <c r="E49" s="94">
        <f t="shared" si="0"/>
        <v>270000</v>
      </c>
      <c r="F49" s="97">
        <v>44781</v>
      </c>
    </row>
    <row r="50" spans="1:7">
      <c r="A50" s="18">
        <v>47</v>
      </c>
      <c r="B50" s="95" t="s">
        <v>48</v>
      </c>
      <c r="C50" s="63">
        <v>270000</v>
      </c>
      <c r="D50" s="95">
        <v>1</v>
      </c>
      <c r="E50" s="94">
        <f t="shared" si="0"/>
        <v>270000</v>
      </c>
      <c r="F50" s="97">
        <v>44781</v>
      </c>
    </row>
    <row r="51" spans="1:7">
      <c r="A51" s="18">
        <v>48</v>
      </c>
      <c r="B51" s="95" t="s">
        <v>48</v>
      </c>
      <c r="C51" s="63">
        <v>270000</v>
      </c>
      <c r="D51" s="95">
        <v>1</v>
      </c>
      <c r="E51" s="94">
        <f t="shared" si="0"/>
        <v>270000</v>
      </c>
      <c r="F51" s="97">
        <v>44781</v>
      </c>
    </row>
    <row r="52" spans="1:7">
      <c r="A52" s="18">
        <v>49</v>
      </c>
      <c r="B52" s="95" t="s">
        <v>48</v>
      </c>
      <c r="C52" s="63">
        <v>270000</v>
      </c>
      <c r="D52" s="95">
        <v>1</v>
      </c>
      <c r="E52" s="94">
        <f t="shared" si="0"/>
        <v>270000</v>
      </c>
      <c r="F52" s="97">
        <v>44781</v>
      </c>
    </row>
    <row r="53" spans="1:7">
      <c r="A53" s="18">
        <v>50</v>
      </c>
      <c r="B53" s="95" t="s">
        <v>48</v>
      </c>
      <c r="C53" s="63">
        <v>270000</v>
      </c>
      <c r="D53" s="95">
        <v>1</v>
      </c>
      <c r="E53" s="94">
        <f t="shared" si="0"/>
        <v>270000</v>
      </c>
      <c r="F53" s="97">
        <v>44781</v>
      </c>
    </row>
    <row r="54" spans="1:7">
      <c r="A54" s="18">
        <v>51</v>
      </c>
      <c r="B54" s="95" t="s">
        <v>49</v>
      </c>
      <c r="C54" s="96">
        <v>701660</v>
      </c>
      <c r="D54" s="95">
        <v>1</v>
      </c>
      <c r="E54" s="94">
        <f t="shared" si="0"/>
        <v>701660</v>
      </c>
      <c r="F54" s="97">
        <v>44915</v>
      </c>
    </row>
    <row r="55" spans="1:7">
      <c r="A55" s="18">
        <v>52</v>
      </c>
      <c r="B55" s="95" t="s">
        <v>49</v>
      </c>
      <c r="C55" s="96">
        <v>701660</v>
      </c>
      <c r="D55" s="95">
        <v>1</v>
      </c>
      <c r="E55" s="94">
        <f t="shared" si="0"/>
        <v>701660</v>
      </c>
      <c r="F55" s="97">
        <v>44915</v>
      </c>
    </row>
    <row r="56" spans="1:7">
      <c r="A56" s="18">
        <v>53</v>
      </c>
      <c r="B56" s="95" t="s">
        <v>50</v>
      </c>
      <c r="C56" s="96">
        <v>363420</v>
      </c>
      <c r="D56" s="95">
        <v>1</v>
      </c>
      <c r="E56" s="94">
        <f t="shared" ref="E56:E58" si="1">C56*D56</f>
        <v>363420</v>
      </c>
      <c r="F56" s="97">
        <v>44915</v>
      </c>
    </row>
    <row r="57" spans="1:7">
      <c r="A57" s="18">
        <v>54</v>
      </c>
      <c r="B57" s="95" t="s">
        <v>50</v>
      </c>
      <c r="C57" s="96">
        <v>303970</v>
      </c>
      <c r="D57" s="95">
        <v>1</v>
      </c>
      <c r="E57" s="94">
        <f t="shared" si="1"/>
        <v>303970</v>
      </c>
      <c r="F57" s="97">
        <v>44915</v>
      </c>
    </row>
    <row r="58" spans="1:7">
      <c r="A58" s="18">
        <v>55</v>
      </c>
      <c r="B58" s="95" t="s">
        <v>50</v>
      </c>
      <c r="C58" s="96">
        <v>303970</v>
      </c>
      <c r="D58" s="95">
        <v>1</v>
      </c>
      <c r="E58" s="94">
        <f t="shared" si="1"/>
        <v>303970</v>
      </c>
      <c r="F58" s="97">
        <v>44915</v>
      </c>
    </row>
    <row r="59" spans="1:7" s="99" customFormat="1" ht="23.25" customHeight="1">
      <c r="A59" s="22"/>
      <c r="B59" s="163" t="s">
        <v>149</v>
      </c>
      <c r="C59" s="22"/>
      <c r="D59" s="23">
        <f>SUM(D4:D58)</f>
        <v>55</v>
      </c>
      <c r="E59" s="23">
        <f>SUM(E4:E58)</f>
        <v>81517140</v>
      </c>
      <c r="F59" s="24"/>
      <c r="G59" s="98"/>
    </row>
  </sheetData>
  <autoFilter ref="A3:F59"/>
  <mergeCells count="1">
    <mergeCell ref="A1:F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zoomScale="85" zoomScaleNormal="85" workbookViewId="0">
      <selection activeCell="H44" sqref="H44"/>
    </sheetView>
  </sheetViews>
  <sheetFormatPr defaultRowHeight="13.5"/>
  <cols>
    <col min="1" max="1" width="6.5" style="27" customWidth="1"/>
    <col min="2" max="2" width="28.875" style="27" customWidth="1"/>
    <col min="3" max="3" width="14.5" style="27" customWidth="1"/>
    <col min="4" max="4" width="11.25" style="27" customWidth="1"/>
    <col min="5" max="5" width="18" style="13" customWidth="1"/>
    <col min="6" max="6" width="13.375" style="27" customWidth="1"/>
    <col min="7" max="247" width="9" style="28"/>
    <col min="248" max="248" width="6.5" style="28" customWidth="1"/>
    <col min="249" max="249" width="28.875" style="28" customWidth="1"/>
    <col min="250" max="250" width="43.625" style="28" customWidth="1"/>
    <col min="251" max="251" width="14.5" style="28" customWidth="1"/>
    <col min="252" max="252" width="8.25" style="28" customWidth="1"/>
    <col min="253" max="254" width="14.625" style="28" customWidth="1"/>
    <col min="255" max="255" width="13.375" style="28" customWidth="1"/>
    <col min="256" max="256" width="15.25" style="28" customWidth="1"/>
    <col min="257" max="257" width="11" style="28" bestFit="1" customWidth="1"/>
    <col min="258" max="258" width="11.125" style="28" customWidth="1"/>
    <col min="259" max="259" width="22.125" style="28" customWidth="1"/>
    <col min="260" max="261" width="8.625" style="28" customWidth="1"/>
    <col min="262" max="503" width="9" style="28"/>
    <col min="504" max="504" width="6.5" style="28" customWidth="1"/>
    <col min="505" max="505" width="28.875" style="28" customWidth="1"/>
    <col min="506" max="506" width="43.625" style="28" customWidth="1"/>
    <col min="507" max="507" width="14.5" style="28" customWidth="1"/>
    <col min="508" max="508" width="8.25" style="28" customWidth="1"/>
    <col min="509" max="510" width="14.625" style="28" customWidth="1"/>
    <col min="511" max="511" width="13.375" style="28" customWidth="1"/>
    <col min="512" max="512" width="15.25" style="28" customWidth="1"/>
    <col min="513" max="513" width="11" style="28" bestFit="1" customWidth="1"/>
    <col min="514" max="514" width="11.125" style="28" customWidth="1"/>
    <col min="515" max="515" width="22.125" style="28" customWidth="1"/>
    <col min="516" max="517" width="8.625" style="28" customWidth="1"/>
    <col min="518" max="759" width="9" style="28"/>
    <col min="760" max="760" width="6.5" style="28" customWidth="1"/>
    <col min="761" max="761" width="28.875" style="28" customWidth="1"/>
    <col min="762" max="762" width="43.625" style="28" customWidth="1"/>
    <col min="763" max="763" width="14.5" style="28" customWidth="1"/>
    <col min="764" max="764" width="8.25" style="28" customWidth="1"/>
    <col min="765" max="766" width="14.625" style="28" customWidth="1"/>
    <col min="767" max="767" width="13.375" style="28" customWidth="1"/>
    <col min="768" max="768" width="15.25" style="28" customWidth="1"/>
    <col min="769" max="769" width="11" style="28" bestFit="1" customWidth="1"/>
    <col min="770" max="770" width="11.125" style="28" customWidth="1"/>
    <col min="771" max="771" width="22.125" style="28" customWidth="1"/>
    <col min="772" max="773" width="8.625" style="28" customWidth="1"/>
    <col min="774" max="1015" width="9" style="28"/>
    <col min="1016" max="1016" width="6.5" style="28" customWidth="1"/>
    <col min="1017" max="1017" width="28.875" style="28" customWidth="1"/>
    <col min="1018" max="1018" width="43.625" style="28" customWidth="1"/>
    <col min="1019" max="1019" width="14.5" style="28" customWidth="1"/>
    <col min="1020" max="1020" width="8.25" style="28" customWidth="1"/>
    <col min="1021" max="1022" width="14.625" style="28" customWidth="1"/>
    <col min="1023" max="1023" width="13.375" style="28" customWidth="1"/>
    <col min="1024" max="1024" width="15.25" style="28" customWidth="1"/>
    <col min="1025" max="1025" width="11" style="28" bestFit="1" customWidth="1"/>
    <col min="1026" max="1026" width="11.125" style="28" customWidth="1"/>
    <col min="1027" max="1027" width="22.125" style="28" customWidth="1"/>
    <col min="1028" max="1029" width="8.625" style="28" customWidth="1"/>
    <col min="1030" max="1271" width="9" style="28"/>
    <col min="1272" max="1272" width="6.5" style="28" customWidth="1"/>
    <col min="1273" max="1273" width="28.875" style="28" customWidth="1"/>
    <col min="1274" max="1274" width="43.625" style="28" customWidth="1"/>
    <col min="1275" max="1275" width="14.5" style="28" customWidth="1"/>
    <col min="1276" max="1276" width="8.25" style="28" customWidth="1"/>
    <col min="1277" max="1278" width="14.625" style="28" customWidth="1"/>
    <col min="1279" max="1279" width="13.375" style="28" customWidth="1"/>
    <col min="1280" max="1280" width="15.25" style="28" customWidth="1"/>
    <col min="1281" max="1281" width="11" style="28" bestFit="1" customWidth="1"/>
    <col min="1282" max="1282" width="11.125" style="28" customWidth="1"/>
    <col min="1283" max="1283" width="22.125" style="28" customWidth="1"/>
    <col min="1284" max="1285" width="8.625" style="28" customWidth="1"/>
    <col min="1286" max="1527" width="9" style="28"/>
    <col min="1528" max="1528" width="6.5" style="28" customWidth="1"/>
    <col min="1529" max="1529" width="28.875" style="28" customWidth="1"/>
    <col min="1530" max="1530" width="43.625" style="28" customWidth="1"/>
    <col min="1531" max="1531" width="14.5" style="28" customWidth="1"/>
    <col min="1532" max="1532" width="8.25" style="28" customWidth="1"/>
    <col min="1533" max="1534" width="14.625" style="28" customWidth="1"/>
    <col min="1535" max="1535" width="13.375" style="28" customWidth="1"/>
    <col min="1536" max="1536" width="15.25" style="28" customWidth="1"/>
    <col min="1537" max="1537" width="11" style="28" bestFit="1" customWidth="1"/>
    <col min="1538" max="1538" width="11.125" style="28" customWidth="1"/>
    <col min="1539" max="1539" width="22.125" style="28" customWidth="1"/>
    <col min="1540" max="1541" width="8.625" style="28" customWidth="1"/>
    <col min="1542" max="1783" width="9" style="28"/>
    <col min="1784" max="1784" width="6.5" style="28" customWidth="1"/>
    <col min="1785" max="1785" width="28.875" style="28" customWidth="1"/>
    <col min="1786" max="1786" width="43.625" style="28" customWidth="1"/>
    <col min="1787" max="1787" width="14.5" style="28" customWidth="1"/>
    <col min="1788" max="1788" width="8.25" style="28" customWidth="1"/>
    <col min="1789" max="1790" width="14.625" style="28" customWidth="1"/>
    <col min="1791" max="1791" width="13.375" style="28" customWidth="1"/>
    <col min="1792" max="1792" width="15.25" style="28" customWidth="1"/>
    <col min="1793" max="1793" width="11" style="28" bestFit="1" customWidth="1"/>
    <col min="1794" max="1794" width="11.125" style="28" customWidth="1"/>
    <col min="1795" max="1795" width="22.125" style="28" customWidth="1"/>
    <col min="1796" max="1797" width="8.625" style="28" customWidth="1"/>
    <col min="1798" max="2039" width="9" style="28"/>
    <col min="2040" max="2040" width="6.5" style="28" customWidth="1"/>
    <col min="2041" max="2041" width="28.875" style="28" customWidth="1"/>
    <col min="2042" max="2042" width="43.625" style="28" customWidth="1"/>
    <col min="2043" max="2043" width="14.5" style="28" customWidth="1"/>
    <col min="2044" max="2044" width="8.25" style="28" customWidth="1"/>
    <col min="2045" max="2046" width="14.625" style="28" customWidth="1"/>
    <col min="2047" max="2047" width="13.375" style="28" customWidth="1"/>
    <col min="2048" max="2048" width="15.25" style="28" customWidth="1"/>
    <col min="2049" max="2049" width="11" style="28" bestFit="1" customWidth="1"/>
    <col min="2050" max="2050" width="11.125" style="28" customWidth="1"/>
    <col min="2051" max="2051" width="22.125" style="28" customWidth="1"/>
    <col min="2052" max="2053" width="8.625" style="28" customWidth="1"/>
    <col min="2054" max="2295" width="9" style="28"/>
    <col min="2296" max="2296" width="6.5" style="28" customWidth="1"/>
    <col min="2297" max="2297" width="28.875" style="28" customWidth="1"/>
    <col min="2298" max="2298" width="43.625" style="28" customWidth="1"/>
    <col min="2299" max="2299" width="14.5" style="28" customWidth="1"/>
    <col min="2300" max="2300" width="8.25" style="28" customWidth="1"/>
    <col min="2301" max="2302" width="14.625" style="28" customWidth="1"/>
    <col min="2303" max="2303" width="13.375" style="28" customWidth="1"/>
    <col min="2304" max="2304" width="15.25" style="28" customWidth="1"/>
    <col min="2305" max="2305" width="11" style="28" bestFit="1" customWidth="1"/>
    <col min="2306" max="2306" width="11.125" style="28" customWidth="1"/>
    <col min="2307" max="2307" width="22.125" style="28" customWidth="1"/>
    <col min="2308" max="2309" width="8.625" style="28" customWidth="1"/>
    <col min="2310" max="2551" width="9" style="28"/>
    <col min="2552" max="2552" width="6.5" style="28" customWidth="1"/>
    <col min="2553" max="2553" width="28.875" style="28" customWidth="1"/>
    <col min="2554" max="2554" width="43.625" style="28" customWidth="1"/>
    <col min="2555" max="2555" width="14.5" style="28" customWidth="1"/>
    <col min="2556" max="2556" width="8.25" style="28" customWidth="1"/>
    <col min="2557" max="2558" width="14.625" style="28" customWidth="1"/>
    <col min="2559" max="2559" width="13.375" style="28" customWidth="1"/>
    <col min="2560" max="2560" width="15.25" style="28" customWidth="1"/>
    <col min="2561" max="2561" width="11" style="28" bestFit="1" customWidth="1"/>
    <col min="2562" max="2562" width="11.125" style="28" customWidth="1"/>
    <col min="2563" max="2563" width="22.125" style="28" customWidth="1"/>
    <col min="2564" max="2565" width="8.625" style="28" customWidth="1"/>
    <col min="2566" max="2807" width="9" style="28"/>
    <col min="2808" max="2808" width="6.5" style="28" customWidth="1"/>
    <col min="2809" max="2809" width="28.875" style="28" customWidth="1"/>
    <col min="2810" max="2810" width="43.625" style="28" customWidth="1"/>
    <col min="2811" max="2811" width="14.5" style="28" customWidth="1"/>
    <col min="2812" max="2812" width="8.25" style="28" customWidth="1"/>
    <col min="2813" max="2814" width="14.625" style="28" customWidth="1"/>
    <col min="2815" max="2815" width="13.375" style="28" customWidth="1"/>
    <col min="2816" max="2816" width="15.25" style="28" customWidth="1"/>
    <col min="2817" max="2817" width="11" style="28" bestFit="1" customWidth="1"/>
    <col min="2818" max="2818" width="11.125" style="28" customWidth="1"/>
    <col min="2819" max="2819" width="22.125" style="28" customWidth="1"/>
    <col min="2820" max="2821" width="8.625" style="28" customWidth="1"/>
    <col min="2822" max="3063" width="9" style="28"/>
    <col min="3064" max="3064" width="6.5" style="28" customWidth="1"/>
    <col min="3065" max="3065" width="28.875" style="28" customWidth="1"/>
    <col min="3066" max="3066" width="43.625" style="28" customWidth="1"/>
    <col min="3067" max="3067" width="14.5" style="28" customWidth="1"/>
    <col min="3068" max="3068" width="8.25" style="28" customWidth="1"/>
    <col min="3069" max="3070" width="14.625" style="28" customWidth="1"/>
    <col min="3071" max="3071" width="13.375" style="28" customWidth="1"/>
    <col min="3072" max="3072" width="15.25" style="28" customWidth="1"/>
    <col min="3073" max="3073" width="11" style="28" bestFit="1" customWidth="1"/>
    <col min="3074" max="3074" width="11.125" style="28" customWidth="1"/>
    <col min="3075" max="3075" width="22.125" style="28" customWidth="1"/>
    <col min="3076" max="3077" width="8.625" style="28" customWidth="1"/>
    <col min="3078" max="3319" width="9" style="28"/>
    <col min="3320" max="3320" width="6.5" style="28" customWidth="1"/>
    <col min="3321" max="3321" width="28.875" style="28" customWidth="1"/>
    <col min="3322" max="3322" width="43.625" style="28" customWidth="1"/>
    <col min="3323" max="3323" width="14.5" style="28" customWidth="1"/>
    <col min="3324" max="3324" width="8.25" style="28" customWidth="1"/>
    <col min="3325" max="3326" width="14.625" style="28" customWidth="1"/>
    <col min="3327" max="3327" width="13.375" style="28" customWidth="1"/>
    <col min="3328" max="3328" width="15.25" style="28" customWidth="1"/>
    <col min="3329" max="3329" width="11" style="28" bestFit="1" customWidth="1"/>
    <col min="3330" max="3330" width="11.125" style="28" customWidth="1"/>
    <col min="3331" max="3331" width="22.125" style="28" customWidth="1"/>
    <col min="3332" max="3333" width="8.625" style="28" customWidth="1"/>
    <col min="3334" max="3575" width="9" style="28"/>
    <col min="3576" max="3576" width="6.5" style="28" customWidth="1"/>
    <col min="3577" max="3577" width="28.875" style="28" customWidth="1"/>
    <col min="3578" max="3578" width="43.625" style="28" customWidth="1"/>
    <col min="3579" max="3579" width="14.5" style="28" customWidth="1"/>
    <col min="3580" max="3580" width="8.25" style="28" customWidth="1"/>
    <col min="3581" max="3582" width="14.625" style="28" customWidth="1"/>
    <col min="3583" max="3583" width="13.375" style="28" customWidth="1"/>
    <col min="3584" max="3584" width="15.25" style="28" customWidth="1"/>
    <col min="3585" max="3585" width="11" style="28" bestFit="1" customWidth="1"/>
    <col min="3586" max="3586" width="11.125" style="28" customWidth="1"/>
    <col min="3587" max="3587" width="22.125" style="28" customWidth="1"/>
    <col min="3588" max="3589" width="8.625" style="28" customWidth="1"/>
    <col min="3590" max="3831" width="9" style="28"/>
    <col min="3832" max="3832" width="6.5" style="28" customWidth="1"/>
    <col min="3833" max="3833" width="28.875" style="28" customWidth="1"/>
    <col min="3834" max="3834" width="43.625" style="28" customWidth="1"/>
    <col min="3835" max="3835" width="14.5" style="28" customWidth="1"/>
    <col min="3836" max="3836" width="8.25" style="28" customWidth="1"/>
    <col min="3837" max="3838" width="14.625" style="28" customWidth="1"/>
    <col min="3839" max="3839" width="13.375" style="28" customWidth="1"/>
    <col min="3840" max="3840" width="15.25" style="28" customWidth="1"/>
    <col min="3841" max="3841" width="11" style="28" bestFit="1" customWidth="1"/>
    <col min="3842" max="3842" width="11.125" style="28" customWidth="1"/>
    <col min="3843" max="3843" width="22.125" style="28" customWidth="1"/>
    <col min="3844" max="3845" width="8.625" style="28" customWidth="1"/>
    <col min="3846" max="4087" width="9" style="28"/>
    <col min="4088" max="4088" width="6.5" style="28" customWidth="1"/>
    <col min="4089" max="4089" width="28.875" style="28" customWidth="1"/>
    <col min="4090" max="4090" width="43.625" style="28" customWidth="1"/>
    <col min="4091" max="4091" width="14.5" style="28" customWidth="1"/>
    <col min="4092" max="4092" width="8.25" style="28" customWidth="1"/>
    <col min="4093" max="4094" width="14.625" style="28" customWidth="1"/>
    <col min="4095" max="4095" width="13.375" style="28" customWidth="1"/>
    <col min="4096" max="4096" width="15.25" style="28" customWidth="1"/>
    <col min="4097" max="4097" width="11" style="28" bestFit="1" customWidth="1"/>
    <col min="4098" max="4098" width="11.125" style="28" customWidth="1"/>
    <col min="4099" max="4099" width="22.125" style="28" customWidth="1"/>
    <col min="4100" max="4101" width="8.625" style="28" customWidth="1"/>
    <col min="4102" max="4343" width="9" style="28"/>
    <col min="4344" max="4344" width="6.5" style="28" customWidth="1"/>
    <col min="4345" max="4345" width="28.875" style="28" customWidth="1"/>
    <col min="4346" max="4346" width="43.625" style="28" customWidth="1"/>
    <col min="4347" max="4347" width="14.5" style="28" customWidth="1"/>
    <col min="4348" max="4348" width="8.25" style="28" customWidth="1"/>
    <col min="4349" max="4350" width="14.625" style="28" customWidth="1"/>
    <col min="4351" max="4351" width="13.375" style="28" customWidth="1"/>
    <col min="4352" max="4352" width="15.25" style="28" customWidth="1"/>
    <col min="4353" max="4353" width="11" style="28" bestFit="1" customWidth="1"/>
    <col min="4354" max="4354" width="11.125" style="28" customWidth="1"/>
    <col min="4355" max="4355" width="22.125" style="28" customWidth="1"/>
    <col min="4356" max="4357" width="8.625" style="28" customWidth="1"/>
    <col min="4358" max="4599" width="9" style="28"/>
    <col min="4600" max="4600" width="6.5" style="28" customWidth="1"/>
    <col min="4601" max="4601" width="28.875" style="28" customWidth="1"/>
    <col min="4602" max="4602" width="43.625" style="28" customWidth="1"/>
    <col min="4603" max="4603" width="14.5" style="28" customWidth="1"/>
    <col min="4604" max="4604" width="8.25" style="28" customWidth="1"/>
    <col min="4605" max="4606" width="14.625" style="28" customWidth="1"/>
    <col min="4607" max="4607" width="13.375" style="28" customWidth="1"/>
    <col min="4608" max="4608" width="15.25" style="28" customWidth="1"/>
    <col min="4609" max="4609" width="11" style="28" bestFit="1" customWidth="1"/>
    <col min="4610" max="4610" width="11.125" style="28" customWidth="1"/>
    <col min="4611" max="4611" width="22.125" style="28" customWidth="1"/>
    <col min="4612" max="4613" width="8.625" style="28" customWidth="1"/>
    <col min="4614" max="4855" width="9" style="28"/>
    <col min="4856" max="4856" width="6.5" style="28" customWidth="1"/>
    <col min="4857" max="4857" width="28.875" style="28" customWidth="1"/>
    <col min="4858" max="4858" width="43.625" style="28" customWidth="1"/>
    <col min="4859" max="4859" width="14.5" style="28" customWidth="1"/>
    <col min="4860" max="4860" width="8.25" style="28" customWidth="1"/>
    <col min="4861" max="4862" width="14.625" style="28" customWidth="1"/>
    <col min="4863" max="4863" width="13.375" style="28" customWidth="1"/>
    <col min="4864" max="4864" width="15.25" style="28" customWidth="1"/>
    <col min="4865" max="4865" width="11" style="28" bestFit="1" customWidth="1"/>
    <col min="4866" max="4866" width="11.125" style="28" customWidth="1"/>
    <col min="4867" max="4867" width="22.125" style="28" customWidth="1"/>
    <col min="4868" max="4869" width="8.625" style="28" customWidth="1"/>
    <col min="4870" max="5111" width="9" style="28"/>
    <col min="5112" max="5112" width="6.5" style="28" customWidth="1"/>
    <col min="5113" max="5113" width="28.875" style="28" customWidth="1"/>
    <col min="5114" max="5114" width="43.625" style="28" customWidth="1"/>
    <col min="5115" max="5115" width="14.5" style="28" customWidth="1"/>
    <col min="5116" max="5116" width="8.25" style="28" customWidth="1"/>
    <col min="5117" max="5118" width="14.625" style="28" customWidth="1"/>
    <col min="5119" max="5119" width="13.375" style="28" customWidth="1"/>
    <col min="5120" max="5120" width="15.25" style="28" customWidth="1"/>
    <col min="5121" max="5121" width="11" style="28" bestFit="1" customWidth="1"/>
    <col min="5122" max="5122" width="11.125" style="28" customWidth="1"/>
    <col min="5123" max="5123" width="22.125" style="28" customWidth="1"/>
    <col min="5124" max="5125" width="8.625" style="28" customWidth="1"/>
    <col min="5126" max="5367" width="9" style="28"/>
    <col min="5368" max="5368" width="6.5" style="28" customWidth="1"/>
    <col min="5369" max="5369" width="28.875" style="28" customWidth="1"/>
    <col min="5370" max="5370" width="43.625" style="28" customWidth="1"/>
    <col min="5371" max="5371" width="14.5" style="28" customWidth="1"/>
    <col min="5372" max="5372" width="8.25" style="28" customWidth="1"/>
    <col min="5373" max="5374" width="14.625" style="28" customWidth="1"/>
    <col min="5375" max="5375" width="13.375" style="28" customWidth="1"/>
    <col min="5376" max="5376" width="15.25" style="28" customWidth="1"/>
    <col min="5377" max="5377" width="11" style="28" bestFit="1" customWidth="1"/>
    <col min="5378" max="5378" width="11.125" style="28" customWidth="1"/>
    <col min="5379" max="5379" width="22.125" style="28" customWidth="1"/>
    <col min="5380" max="5381" width="8.625" style="28" customWidth="1"/>
    <col min="5382" max="5623" width="9" style="28"/>
    <col min="5624" max="5624" width="6.5" style="28" customWidth="1"/>
    <col min="5625" max="5625" width="28.875" style="28" customWidth="1"/>
    <col min="5626" max="5626" width="43.625" style="28" customWidth="1"/>
    <col min="5627" max="5627" width="14.5" style="28" customWidth="1"/>
    <col min="5628" max="5628" width="8.25" style="28" customWidth="1"/>
    <col min="5629" max="5630" width="14.625" style="28" customWidth="1"/>
    <col min="5631" max="5631" width="13.375" style="28" customWidth="1"/>
    <col min="5632" max="5632" width="15.25" style="28" customWidth="1"/>
    <col min="5633" max="5633" width="11" style="28" bestFit="1" customWidth="1"/>
    <col min="5634" max="5634" width="11.125" style="28" customWidth="1"/>
    <col min="5635" max="5635" width="22.125" style="28" customWidth="1"/>
    <col min="5636" max="5637" width="8.625" style="28" customWidth="1"/>
    <col min="5638" max="5879" width="9" style="28"/>
    <col min="5880" max="5880" width="6.5" style="28" customWidth="1"/>
    <col min="5881" max="5881" width="28.875" style="28" customWidth="1"/>
    <col min="5882" max="5882" width="43.625" style="28" customWidth="1"/>
    <col min="5883" max="5883" width="14.5" style="28" customWidth="1"/>
    <col min="5884" max="5884" width="8.25" style="28" customWidth="1"/>
    <col min="5885" max="5886" width="14.625" style="28" customWidth="1"/>
    <col min="5887" max="5887" width="13.375" style="28" customWidth="1"/>
    <col min="5888" max="5888" width="15.25" style="28" customWidth="1"/>
    <col min="5889" max="5889" width="11" style="28" bestFit="1" customWidth="1"/>
    <col min="5890" max="5890" width="11.125" style="28" customWidth="1"/>
    <col min="5891" max="5891" width="22.125" style="28" customWidth="1"/>
    <col min="5892" max="5893" width="8.625" style="28" customWidth="1"/>
    <col min="5894" max="6135" width="9" style="28"/>
    <col min="6136" max="6136" width="6.5" style="28" customWidth="1"/>
    <col min="6137" max="6137" width="28.875" style="28" customWidth="1"/>
    <col min="6138" max="6138" width="43.625" style="28" customWidth="1"/>
    <col min="6139" max="6139" width="14.5" style="28" customWidth="1"/>
    <col min="6140" max="6140" width="8.25" style="28" customWidth="1"/>
    <col min="6141" max="6142" width="14.625" style="28" customWidth="1"/>
    <col min="6143" max="6143" width="13.375" style="28" customWidth="1"/>
    <col min="6144" max="6144" width="15.25" style="28" customWidth="1"/>
    <col min="6145" max="6145" width="11" style="28" bestFit="1" customWidth="1"/>
    <col min="6146" max="6146" width="11.125" style="28" customWidth="1"/>
    <col min="6147" max="6147" width="22.125" style="28" customWidth="1"/>
    <col min="6148" max="6149" width="8.625" style="28" customWidth="1"/>
    <col min="6150" max="6391" width="9" style="28"/>
    <col min="6392" max="6392" width="6.5" style="28" customWidth="1"/>
    <col min="6393" max="6393" width="28.875" style="28" customWidth="1"/>
    <col min="6394" max="6394" width="43.625" style="28" customWidth="1"/>
    <col min="6395" max="6395" width="14.5" style="28" customWidth="1"/>
    <col min="6396" max="6396" width="8.25" style="28" customWidth="1"/>
    <col min="6397" max="6398" width="14.625" style="28" customWidth="1"/>
    <col min="6399" max="6399" width="13.375" style="28" customWidth="1"/>
    <col min="6400" max="6400" width="15.25" style="28" customWidth="1"/>
    <col min="6401" max="6401" width="11" style="28" bestFit="1" customWidth="1"/>
    <col min="6402" max="6402" width="11.125" style="28" customWidth="1"/>
    <col min="6403" max="6403" width="22.125" style="28" customWidth="1"/>
    <col min="6404" max="6405" width="8.625" style="28" customWidth="1"/>
    <col min="6406" max="6647" width="9" style="28"/>
    <col min="6648" max="6648" width="6.5" style="28" customWidth="1"/>
    <col min="6649" max="6649" width="28.875" style="28" customWidth="1"/>
    <col min="6650" max="6650" width="43.625" style="28" customWidth="1"/>
    <col min="6651" max="6651" width="14.5" style="28" customWidth="1"/>
    <col min="6652" max="6652" width="8.25" style="28" customWidth="1"/>
    <col min="6653" max="6654" width="14.625" style="28" customWidth="1"/>
    <col min="6655" max="6655" width="13.375" style="28" customWidth="1"/>
    <col min="6656" max="6656" width="15.25" style="28" customWidth="1"/>
    <col min="6657" max="6657" width="11" style="28" bestFit="1" customWidth="1"/>
    <col min="6658" max="6658" width="11.125" style="28" customWidth="1"/>
    <col min="6659" max="6659" width="22.125" style="28" customWidth="1"/>
    <col min="6660" max="6661" width="8.625" style="28" customWidth="1"/>
    <col min="6662" max="6903" width="9" style="28"/>
    <col min="6904" max="6904" width="6.5" style="28" customWidth="1"/>
    <col min="6905" max="6905" width="28.875" style="28" customWidth="1"/>
    <col min="6906" max="6906" width="43.625" style="28" customWidth="1"/>
    <col min="6907" max="6907" width="14.5" style="28" customWidth="1"/>
    <col min="6908" max="6908" width="8.25" style="28" customWidth="1"/>
    <col min="6909" max="6910" width="14.625" style="28" customWidth="1"/>
    <col min="6911" max="6911" width="13.375" style="28" customWidth="1"/>
    <col min="6912" max="6912" width="15.25" style="28" customWidth="1"/>
    <col min="6913" max="6913" width="11" style="28" bestFit="1" customWidth="1"/>
    <col min="6914" max="6914" width="11.125" style="28" customWidth="1"/>
    <col min="6915" max="6915" width="22.125" style="28" customWidth="1"/>
    <col min="6916" max="6917" width="8.625" style="28" customWidth="1"/>
    <col min="6918" max="7159" width="9" style="28"/>
    <col min="7160" max="7160" width="6.5" style="28" customWidth="1"/>
    <col min="7161" max="7161" width="28.875" style="28" customWidth="1"/>
    <col min="7162" max="7162" width="43.625" style="28" customWidth="1"/>
    <col min="7163" max="7163" width="14.5" style="28" customWidth="1"/>
    <col min="7164" max="7164" width="8.25" style="28" customWidth="1"/>
    <col min="7165" max="7166" width="14.625" style="28" customWidth="1"/>
    <col min="7167" max="7167" width="13.375" style="28" customWidth="1"/>
    <col min="7168" max="7168" width="15.25" style="28" customWidth="1"/>
    <col min="7169" max="7169" width="11" style="28" bestFit="1" customWidth="1"/>
    <col min="7170" max="7170" width="11.125" style="28" customWidth="1"/>
    <col min="7171" max="7171" width="22.125" style="28" customWidth="1"/>
    <col min="7172" max="7173" width="8.625" style="28" customWidth="1"/>
    <col min="7174" max="7415" width="9" style="28"/>
    <col min="7416" max="7416" width="6.5" style="28" customWidth="1"/>
    <col min="7417" max="7417" width="28.875" style="28" customWidth="1"/>
    <col min="7418" max="7418" width="43.625" style="28" customWidth="1"/>
    <col min="7419" max="7419" width="14.5" style="28" customWidth="1"/>
    <col min="7420" max="7420" width="8.25" style="28" customWidth="1"/>
    <col min="7421" max="7422" width="14.625" style="28" customWidth="1"/>
    <col min="7423" max="7423" width="13.375" style="28" customWidth="1"/>
    <col min="7424" max="7424" width="15.25" style="28" customWidth="1"/>
    <col min="7425" max="7425" width="11" style="28" bestFit="1" customWidth="1"/>
    <col min="7426" max="7426" width="11.125" style="28" customWidth="1"/>
    <col min="7427" max="7427" width="22.125" style="28" customWidth="1"/>
    <col min="7428" max="7429" width="8.625" style="28" customWidth="1"/>
    <col min="7430" max="7671" width="9" style="28"/>
    <col min="7672" max="7672" width="6.5" style="28" customWidth="1"/>
    <col min="7673" max="7673" width="28.875" style="28" customWidth="1"/>
    <col min="7674" max="7674" width="43.625" style="28" customWidth="1"/>
    <col min="7675" max="7675" width="14.5" style="28" customWidth="1"/>
    <col min="7676" max="7676" width="8.25" style="28" customWidth="1"/>
    <col min="7677" max="7678" width="14.625" style="28" customWidth="1"/>
    <col min="7679" max="7679" width="13.375" style="28" customWidth="1"/>
    <col min="7680" max="7680" width="15.25" style="28" customWidth="1"/>
    <col min="7681" max="7681" width="11" style="28" bestFit="1" customWidth="1"/>
    <col min="7682" max="7682" width="11.125" style="28" customWidth="1"/>
    <col min="7683" max="7683" width="22.125" style="28" customWidth="1"/>
    <col min="7684" max="7685" width="8.625" style="28" customWidth="1"/>
    <col min="7686" max="7927" width="9" style="28"/>
    <col min="7928" max="7928" width="6.5" style="28" customWidth="1"/>
    <col min="7929" max="7929" width="28.875" style="28" customWidth="1"/>
    <col min="7930" max="7930" width="43.625" style="28" customWidth="1"/>
    <col min="7931" max="7931" width="14.5" style="28" customWidth="1"/>
    <col min="7932" max="7932" width="8.25" style="28" customWidth="1"/>
    <col min="7933" max="7934" width="14.625" style="28" customWidth="1"/>
    <col min="7935" max="7935" width="13.375" style="28" customWidth="1"/>
    <col min="7936" max="7936" width="15.25" style="28" customWidth="1"/>
    <col min="7937" max="7937" width="11" style="28" bestFit="1" customWidth="1"/>
    <col min="7938" max="7938" width="11.125" style="28" customWidth="1"/>
    <col min="7939" max="7939" width="22.125" style="28" customWidth="1"/>
    <col min="7940" max="7941" width="8.625" style="28" customWidth="1"/>
    <col min="7942" max="8183" width="9" style="28"/>
    <col min="8184" max="8184" width="6.5" style="28" customWidth="1"/>
    <col min="8185" max="8185" width="28.875" style="28" customWidth="1"/>
    <col min="8186" max="8186" width="43.625" style="28" customWidth="1"/>
    <col min="8187" max="8187" width="14.5" style="28" customWidth="1"/>
    <col min="8188" max="8188" width="8.25" style="28" customWidth="1"/>
    <col min="8189" max="8190" width="14.625" style="28" customWidth="1"/>
    <col min="8191" max="8191" width="13.375" style="28" customWidth="1"/>
    <col min="8192" max="8192" width="15.25" style="28" customWidth="1"/>
    <col min="8193" max="8193" width="11" style="28" bestFit="1" customWidth="1"/>
    <col min="8194" max="8194" width="11.125" style="28" customWidth="1"/>
    <col min="8195" max="8195" width="22.125" style="28" customWidth="1"/>
    <col min="8196" max="8197" width="8.625" style="28" customWidth="1"/>
    <col min="8198" max="8439" width="9" style="28"/>
    <col min="8440" max="8440" width="6.5" style="28" customWidth="1"/>
    <col min="8441" max="8441" width="28.875" style="28" customWidth="1"/>
    <col min="8442" max="8442" width="43.625" style="28" customWidth="1"/>
    <col min="8443" max="8443" width="14.5" style="28" customWidth="1"/>
    <col min="8444" max="8444" width="8.25" style="28" customWidth="1"/>
    <col min="8445" max="8446" width="14.625" style="28" customWidth="1"/>
    <col min="8447" max="8447" width="13.375" style="28" customWidth="1"/>
    <col min="8448" max="8448" width="15.25" style="28" customWidth="1"/>
    <col min="8449" max="8449" width="11" style="28" bestFit="1" customWidth="1"/>
    <col min="8450" max="8450" width="11.125" style="28" customWidth="1"/>
    <col min="8451" max="8451" width="22.125" style="28" customWidth="1"/>
    <col min="8452" max="8453" width="8.625" style="28" customWidth="1"/>
    <col min="8454" max="8695" width="9" style="28"/>
    <col min="8696" max="8696" width="6.5" style="28" customWidth="1"/>
    <col min="8697" max="8697" width="28.875" style="28" customWidth="1"/>
    <col min="8698" max="8698" width="43.625" style="28" customWidth="1"/>
    <col min="8699" max="8699" width="14.5" style="28" customWidth="1"/>
    <col min="8700" max="8700" width="8.25" style="28" customWidth="1"/>
    <col min="8701" max="8702" width="14.625" style="28" customWidth="1"/>
    <col min="8703" max="8703" width="13.375" style="28" customWidth="1"/>
    <col min="8704" max="8704" width="15.25" style="28" customWidth="1"/>
    <col min="8705" max="8705" width="11" style="28" bestFit="1" customWidth="1"/>
    <col min="8706" max="8706" width="11.125" style="28" customWidth="1"/>
    <col min="8707" max="8707" width="22.125" style="28" customWidth="1"/>
    <col min="8708" max="8709" width="8.625" style="28" customWidth="1"/>
    <col min="8710" max="8951" width="9" style="28"/>
    <col min="8952" max="8952" width="6.5" style="28" customWidth="1"/>
    <col min="8953" max="8953" width="28.875" style="28" customWidth="1"/>
    <col min="8954" max="8954" width="43.625" style="28" customWidth="1"/>
    <col min="8955" max="8955" width="14.5" style="28" customWidth="1"/>
    <col min="8956" max="8956" width="8.25" style="28" customWidth="1"/>
    <col min="8957" max="8958" width="14.625" style="28" customWidth="1"/>
    <col min="8959" max="8959" width="13.375" style="28" customWidth="1"/>
    <col min="8960" max="8960" width="15.25" style="28" customWidth="1"/>
    <col min="8961" max="8961" width="11" style="28" bestFit="1" customWidth="1"/>
    <col min="8962" max="8962" width="11.125" style="28" customWidth="1"/>
    <col min="8963" max="8963" width="22.125" style="28" customWidth="1"/>
    <col min="8964" max="8965" width="8.625" style="28" customWidth="1"/>
    <col min="8966" max="9207" width="9" style="28"/>
    <col min="9208" max="9208" width="6.5" style="28" customWidth="1"/>
    <col min="9209" max="9209" width="28.875" style="28" customWidth="1"/>
    <col min="9210" max="9210" width="43.625" style="28" customWidth="1"/>
    <col min="9211" max="9211" width="14.5" style="28" customWidth="1"/>
    <col min="9212" max="9212" width="8.25" style="28" customWidth="1"/>
    <col min="9213" max="9214" width="14.625" style="28" customWidth="1"/>
    <col min="9215" max="9215" width="13.375" style="28" customWidth="1"/>
    <col min="9216" max="9216" width="15.25" style="28" customWidth="1"/>
    <col min="9217" max="9217" width="11" style="28" bestFit="1" customWidth="1"/>
    <col min="9218" max="9218" width="11.125" style="28" customWidth="1"/>
    <col min="9219" max="9219" width="22.125" style="28" customWidth="1"/>
    <col min="9220" max="9221" width="8.625" style="28" customWidth="1"/>
    <col min="9222" max="9463" width="9" style="28"/>
    <col min="9464" max="9464" width="6.5" style="28" customWidth="1"/>
    <col min="9465" max="9465" width="28.875" style="28" customWidth="1"/>
    <col min="9466" max="9466" width="43.625" style="28" customWidth="1"/>
    <col min="9467" max="9467" width="14.5" style="28" customWidth="1"/>
    <col min="9468" max="9468" width="8.25" style="28" customWidth="1"/>
    <col min="9469" max="9470" width="14.625" style="28" customWidth="1"/>
    <col min="9471" max="9471" width="13.375" style="28" customWidth="1"/>
    <col min="9472" max="9472" width="15.25" style="28" customWidth="1"/>
    <col min="9473" max="9473" width="11" style="28" bestFit="1" customWidth="1"/>
    <col min="9474" max="9474" width="11.125" style="28" customWidth="1"/>
    <col min="9475" max="9475" width="22.125" style="28" customWidth="1"/>
    <col min="9476" max="9477" width="8.625" style="28" customWidth="1"/>
    <col min="9478" max="9719" width="9" style="28"/>
    <col min="9720" max="9720" width="6.5" style="28" customWidth="1"/>
    <col min="9721" max="9721" width="28.875" style="28" customWidth="1"/>
    <col min="9722" max="9722" width="43.625" style="28" customWidth="1"/>
    <col min="9723" max="9723" width="14.5" style="28" customWidth="1"/>
    <col min="9724" max="9724" width="8.25" style="28" customWidth="1"/>
    <col min="9725" max="9726" width="14.625" style="28" customWidth="1"/>
    <col min="9727" max="9727" width="13.375" style="28" customWidth="1"/>
    <col min="9728" max="9728" width="15.25" style="28" customWidth="1"/>
    <col min="9729" max="9729" width="11" style="28" bestFit="1" customWidth="1"/>
    <col min="9730" max="9730" width="11.125" style="28" customWidth="1"/>
    <col min="9731" max="9731" width="22.125" style="28" customWidth="1"/>
    <col min="9732" max="9733" width="8.625" style="28" customWidth="1"/>
    <col min="9734" max="9975" width="9" style="28"/>
    <col min="9976" max="9976" width="6.5" style="28" customWidth="1"/>
    <col min="9977" max="9977" width="28.875" style="28" customWidth="1"/>
    <col min="9978" max="9978" width="43.625" style="28" customWidth="1"/>
    <col min="9979" max="9979" width="14.5" style="28" customWidth="1"/>
    <col min="9980" max="9980" width="8.25" style="28" customWidth="1"/>
    <col min="9981" max="9982" width="14.625" style="28" customWidth="1"/>
    <col min="9983" max="9983" width="13.375" style="28" customWidth="1"/>
    <col min="9984" max="9984" width="15.25" style="28" customWidth="1"/>
    <col min="9985" max="9985" width="11" style="28" bestFit="1" customWidth="1"/>
    <col min="9986" max="9986" width="11.125" style="28" customWidth="1"/>
    <col min="9987" max="9987" width="22.125" style="28" customWidth="1"/>
    <col min="9988" max="9989" width="8.625" style="28" customWidth="1"/>
    <col min="9990" max="10231" width="9" style="28"/>
    <col min="10232" max="10232" width="6.5" style="28" customWidth="1"/>
    <col min="10233" max="10233" width="28.875" style="28" customWidth="1"/>
    <col min="10234" max="10234" width="43.625" style="28" customWidth="1"/>
    <col min="10235" max="10235" width="14.5" style="28" customWidth="1"/>
    <col min="10236" max="10236" width="8.25" style="28" customWidth="1"/>
    <col min="10237" max="10238" width="14.625" style="28" customWidth="1"/>
    <col min="10239" max="10239" width="13.375" style="28" customWidth="1"/>
    <col min="10240" max="10240" width="15.25" style="28" customWidth="1"/>
    <col min="10241" max="10241" width="11" style="28" bestFit="1" customWidth="1"/>
    <col min="10242" max="10242" width="11.125" style="28" customWidth="1"/>
    <col min="10243" max="10243" width="22.125" style="28" customWidth="1"/>
    <col min="10244" max="10245" width="8.625" style="28" customWidth="1"/>
    <col min="10246" max="10487" width="9" style="28"/>
    <col min="10488" max="10488" width="6.5" style="28" customWidth="1"/>
    <col min="10489" max="10489" width="28.875" style="28" customWidth="1"/>
    <col min="10490" max="10490" width="43.625" style="28" customWidth="1"/>
    <col min="10491" max="10491" width="14.5" style="28" customWidth="1"/>
    <col min="10492" max="10492" width="8.25" style="28" customWidth="1"/>
    <col min="10493" max="10494" width="14.625" style="28" customWidth="1"/>
    <col min="10495" max="10495" width="13.375" style="28" customWidth="1"/>
    <col min="10496" max="10496" width="15.25" style="28" customWidth="1"/>
    <col min="10497" max="10497" width="11" style="28" bestFit="1" customWidth="1"/>
    <col min="10498" max="10498" width="11.125" style="28" customWidth="1"/>
    <col min="10499" max="10499" width="22.125" style="28" customWidth="1"/>
    <col min="10500" max="10501" width="8.625" style="28" customWidth="1"/>
    <col min="10502" max="10743" width="9" style="28"/>
    <col min="10744" max="10744" width="6.5" style="28" customWidth="1"/>
    <col min="10745" max="10745" width="28.875" style="28" customWidth="1"/>
    <col min="10746" max="10746" width="43.625" style="28" customWidth="1"/>
    <col min="10747" max="10747" width="14.5" style="28" customWidth="1"/>
    <col min="10748" max="10748" width="8.25" style="28" customWidth="1"/>
    <col min="10749" max="10750" width="14.625" style="28" customWidth="1"/>
    <col min="10751" max="10751" width="13.375" style="28" customWidth="1"/>
    <col min="10752" max="10752" width="15.25" style="28" customWidth="1"/>
    <col min="10753" max="10753" width="11" style="28" bestFit="1" customWidth="1"/>
    <col min="10754" max="10754" width="11.125" style="28" customWidth="1"/>
    <col min="10755" max="10755" width="22.125" style="28" customWidth="1"/>
    <col min="10756" max="10757" width="8.625" style="28" customWidth="1"/>
    <col min="10758" max="10999" width="9" style="28"/>
    <col min="11000" max="11000" width="6.5" style="28" customWidth="1"/>
    <col min="11001" max="11001" width="28.875" style="28" customWidth="1"/>
    <col min="11002" max="11002" width="43.625" style="28" customWidth="1"/>
    <col min="11003" max="11003" width="14.5" style="28" customWidth="1"/>
    <col min="11004" max="11004" width="8.25" style="28" customWidth="1"/>
    <col min="11005" max="11006" width="14.625" style="28" customWidth="1"/>
    <col min="11007" max="11007" width="13.375" style="28" customWidth="1"/>
    <col min="11008" max="11008" width="15.25" style="28" customWidth="1"/>
    <col min="11009" max="11009" width="11" style="28" bestFit="1" customWidth="1"/>
    <col min="11010" max="11010" width="11.125" style="28" customWidth="1"/>
    <col min="11011" max="11011" width="22.125" style="28" customWidth="1"/>
    <col min="11012" max="11013" width="8.625" style="28" customWidth="1"/>
    <col min="11014" max="11255" width="9" style="28"/>
    <col min="11256" max="11256" width="6.5" style="28" customWidth="1"/>
    <col min="11257" max="11257" width="28.875" style="28" customWidth="1"/>
    <col min="11258" max="11258" width="43.625" style="28" customWidth="1"/>
    <col min="11259" max="11259" width="14.5" style="28" customWidth="1"/>
    <col min="11260" max="11260" width="8.25" style="28" customWidth="1"/>
    <col min="11261" max="11262" width="14.625" style="28" customWidth="1"/>
    <col min="11263" max="11263" width="13.375" style="28" customWidth="1"/>
    <col min="11264" max="11264" width="15.25" style="28" customWidth="1"/>
    <col min="11265" max="11265" width="11" style="28" bestFit="1" customWidth="1"/>
    <col min="11266" max="11266" width="11.125" style="28" customWidth="1"/>
    <col min="11267" max="11267" width="22.125" style="28" customWidth="1"/>
    <col min="11268" max="11269" width="8.625" style="28" customWidth="1"/>
    <col min="11270" max="11511" width="9" style="28"/>
    <col min="11512" max="11512" width="6.5" style="28" customWidth="1"/>
    <col min="11513" max="11513" width="28.875" style="28" customWidth="1"/>
    <col min="11514" max="11514" width="43.625" style="28" customWidth="1"/>
    <col min="11515" max="11515" width="14.5" style="28" customWidth="1"/>
    <col min="11516" max="11516" width="8.25" style="28" customWidth="1"/>
    <col min="11517" max="11518" width="14.625" style="28" customWidth="1"/>
    <col min="11519" max="11519" width="13.375" style="28" customWidth="1"/>
    <col min="11520" max="11520" width="15.25" style="28" customWidth="1"/>
    <col min="11521" max="11521" width="11" style="28" bestFit="1" customWidth="1"/>
    <col min="11522" max="11522" width="11.125" style="28" customWidth="1"/>
    <col min="11523" max="11523" width="22.125" style="28" customWidth="1"/>
    <col min="11524" max="11525" width="8.625" style="28" customWidth="1"/>
    <col min="11526" max="11767" width="9" style="28"/>
    <col min="11768" max="11768" width="6.5" style="28" customWidth="1"/>
    <col min="11769" max="11769" width="28.875" style="28" customWidth="1"/>
    <col min="11770" max="11770" width="43.625" style="28" customWidth="1"/>
    <col min="11771" max="11771" width="14.5" style="28" customWidth="1"/>
    <col min="11772" max="11772" width="8.25" style="28" customWidth="1"/>
    <col min="11773" max="11774" width="14.625" style="28" customWidth="1"/>
    <col min="11775" max="11775" width="13.375" style="28" customWidth="1"/>
    <col min="11776" max="11776" width="15.25" style="28" customWidth="1"/>
    <col min="11777" max="11777" width="11" style="28" bestFit="1" customWidth="1"/>
    <col min="11778" max="11778" width="11.125" style="28" customWidth="1"/>
    <col min="11779" max="11779" width="22.125" style="28" customWidth="1"/>
    <col min="11780" max="11781" width="8.625" style="28" customWidth="1"/>
    <col min="11782" max="12023" width="9" style="28"/>
    <col min="12024" max="12024" width="6.5" style="28" customWidth="1"/>
    <col min="12025" max="12025" width="28.875" style="28" customWidth="1"/>
    <col min="12026" max="12026" width="43.625" style="28" customWidth="1"/>
    <col min="12027" max="12027" width="14.5" style="28" customWidth="1"/>
    <col min="12028" max="12028" width="8.25" style="28" customWidth="1"/>
    <col min="12029" max="12030" width="14.625" style="28" customWidth="1"/>
    <col min="12031" max="12031" width="13.375" style="28" customWidth="1"/>
    <col min="12032" max="12032" width="15.25" style="28" customWidth="1"/>
    <col min="12033" max="12033" width="11" style="28" bestFit="1" customWidth="1"/>
    <col min="12034" max="12034" width="11.125" style="28" customWidth="1"/>
    <col min="12035" max="12035" width="22.125" style="28" customWidth="1"/>
    <col min="12036" max="12037" width="8.625" style="28" customWidth="1"/>
    <col min="12038" max="12279" width="9" style="28"/>
    <col min="12280" max="12280" width="6.5" style="28" customWidth="1"/>
    <col min="12281" max="12281" width="28.875" style="28" customWidth="1"/>
    <col min="12282" max="12282" width="43.625" style="28" customWidth="1"/>
    <col min="12283" max="12283" width="14.5" style="28" customWidth="1"/>
    <col min="12284" max="12284" width="8.25" style="28" customWidth="1"/>
    <col min="12285" max="12286" width="14.625" style="28" customWidth="1"/>
    <col min="12287" max="12287" width="13.375" style="28" customWidth="1"/>
    <col min="12288" max="12288" width="15.25" style="28" customWidth="1"/>
    <col min="12289" max="12289" width="11" style="28" bestFit="1" customWidth="1"/>
    <col min="12290" max="12290" width="11.125" style="28" customWidth="1"/>
    <col min="12291" max="12291" width="22.125" style="28" customWidth="1"/>
    <col min="12292" max="12293" width="8.625" style="28" customWidth="1"/>
    <col min="12294" max="12535" width="9" style="28"/>
    <col min="12536" max="12536" width="6.5" style="28" customWidth="1"/>
    <col min="12537" max="12537" width="28.875" style="28" customWidth="1"/>
    <col min="12538" max="12538" width="43.625" style="28" customWidth="1"/>
    <col min="12539" max="12539" width="14.5" style="28" customWidth="1"/>
    <col min="12540" max="12540" width="8.25" style="28" customWidth="1"/>
    <col min="12541" max="12542" width="14.625" style="28" customWidth="1"/>
    <col min="12543" max="12543" width="13.375" style="28" customWidth="1"/>
    <col min="12544" max="12544" width="15.25" style="28" customWidth="1"/>
    <col min="12545" max="12545" width="11" style="28" bestFit="1" customWidth="1"/>
    <col min="12546" max="12546" width="11.125" style="28" customWidth="1"/>
    <col min="12547" max="12547" width="22.125" style="28" customWidth="1"/>
    <col min="12548" max="12549" width="8.625" style="28" customWidth="1"/>
    <col min="12550" max="12791" width="9" style="28"/>
    <col min="12792" max="12792" width="6.5" style="28" customWidth="1"/>
    <col min="12793" max="12793" width="28.875" style="28" customWidth="1"/>
    <col min="12794" max="12794" width="43.625" style="28" customWidth="1"/>
    <col min="12795" max="12795" width="14.5" style="28" customWidth="1"/>
    <col min="12796" max="12796" width="8.25" style="28" customWidth="1"/>
    <col min="12797" max="12798" width="14.625" style="28" customWidth="1"/>
    <col min="12799" max="12799" width="13.375" style="28" customWidth="1"/>
    <col min="12800" max="12800" width="15.25" style="28" customWidth="1"/>
    <col min="12801" max="12801" width="11" style="28" bestFit="1" customWidth="1"/>
    <col min="12802" max="12802" width="11.125" style="28" customWidth="1"/>
    <col min="12803" max="12803" width="22.125" style="28" customWidth="1"/>
    <col min="12804" max="12805" width="8.625" style="28" customWidth="1"/>
    <col min="12806" max="13047" width="9" style="28"/>
    <col min="13048" max="13048" width="6.5" style="28" customWidth="1"/>
    <col min="13049" max="13049" width="28.875" style="28" customWidth="1"/>
    <col min="13050" max="13050" width="43.625" style="28" customWidth="1"/>
    <col min="13051" max="13051" width="14.5" style="28" customWidth="1"/>
    <col min="13052" max="13052" width="8.25" style="28" customWidth="1"/>
    <col min="13053" max="13054" width="14.625" style="28" customWidth="1"/>
    <col min="13055" max="13055" width="13.375" style="28" customWidth="1"/>
    <col min="13056" max="13056" width="15.25" style="28" customWidth="1"/>
    <col min="13057" max="13057" width="11" style="28" bestFit="1" customWidth="1"/>
    <col min="13058" max="13058" width="11.125" style="28" customWidth="1"/>
    <col min="13059" max="13059" width="22.125" style="28" customWidth="1"/>
    <col min="13060" max="13061" width="8.625" style="28" customWidth="1"/>
    <col min="13062" max="13303" width="9" style="28"/>
    <col min="13304" max="13304" width="6.5" style="28" customWidth="1"/>
    <col min="13305" max="13305" width="28.875" style="28" customWidth="1"/>
    <col min="13306" max="13306" width="43.625" style="28" customWidth="1"/>
    <col min="13307" max="13307" width="14.5" style="28" customWidth="1"/>
    <col min="13308" max="13308" width="8.25" style="28" customWidth="1"/>
    <col min="13309" max="13310" width="14.625" style="28" customWidth="1"/>
    <col min="13311" max="13311" width="13.375" style="28" customWidth="1"/>
    <col min="13312" max="13312" width="15.25" style="28" customWidth="1"/>
    <col min="13313" max="13313" width="11" style="28" bestFit="1" customWidth="1"/>
    <col min="13314" max="13314" width="11.125" style="28" customWidth="1"/>
    <col min="13315" max="13315" width="22.125" style="28" customWidth="1"/>
    <col min="13316" max="13317" width="8.625" style="28" customWidth="1"/>
    <col min="13318" max="13559" width="9" style="28"/>
    <col min="13560" max="13560" width="6.5" style="28" customWidth="1"/>
    <col min="13561" max="13561" width="28.875" style="28" customWidth="1"/>
    <col min="13562" max="13562" width="43.625" style="28" customWidth="1"/>
    <col min="13563" max="13563" width="14.5" style="28" customWidth="1"/>
    <col min="13564" max="13564" width="8.25" style="28" customWidth="1"/>
    <col min="13565" max="13566" width="14.625" style="28" customWidth="1"/>
    <col min="13567" max="13567" width="13.375" style="28" customWidth="1"/>
    <col min="13568" max="13568" width="15.25" style="28" customWidth="1"/>
    <col min="13569" max="13569" width="11" style="28" bestFit="1" customWidth="1"/>
    <col min="13570" max="13570" width="11.125" style="28" customWidth="1"/>
    <col min="13571" max="13571" width="22.125" style="28" customWidth="1"/>
    <col min="13572" max="13573" width="8.625" style="28" customWidth="1"/>
    <col min="13574" max="13815" width="9" style="28"/>
    <col min="13816" max="13816" width="6.5" style="28" customWidth="1"/>
    <col min="13817" max="13817" width="28.875" style="28" customWidth="1"/>
    <col min="13818" max="13818" width="43.625" style="28" customWidth="1"/>
    <col min="13819" max="13819" width="14.5" style="28" customWidth="1"/>
    <col min="13820" max="13820" width="8.25" style="28" customWidth="1"/>
    <col min="13821" max="13822" width="14.625" style="28" customWidth="1"/>
    <col min="13823" max="13823" width="13.375" style="28" customWidth="1"/>
    <col min="13824" max="13824" width="15.25" style="28" customWidth="1"/>
    <col min="13825" max="13825" width="11" style="28" bestFit="1" customWidth="1"/>
    <col min="13826" max="13826" width="11.125" style="28" customWidth="1"/>
    <col min="13827" max="13827" width="22.125" style="28" customWidth="1"/>
    <col min="13828" max="13829" width="8.625" style="28" customWidth="1"/>
    <col min="13830" max="14071" width="9" style="28"/>
    <col min="14072" max="14072" width="6.5" style="28" customWidth="1"/>
    <col min="14073" max="14073" width="28.875" style="28" customWidth="1"/>
    <col min="14074" max="14074" width="43.625" style="28" customWidth="1"/>
    <col min="14075" max="14075" width="14.5" style="28" customWidth="1"/>
    <col min="14076" max="14076" width="8.25" style="28" customWidth="1"/>
    <col min="14077" max="14078" width="14.625" style="28" customWidth="1"/>
    <col min="14079" max="14079" width="13.375" style="28" customWidth="1"/>
    <col min="14080" max="14080" width="15.25" style="28" customWidth="1"/>
    <col min="14081" max="14081" width="11" style="28" bestFit="1" customWidth="1"/>
    <col min="14082" max="14082" width="11.125" style="28" customWidth="1"/>
    <col min="14083" max="14083" width="22.125" style="28" customWidth="1"/>
    <col min="14084" max="14085" width="8.625" style="28" customWidth="1"/>
    <col min="14086" max="14327" width="9" style="28"/>
    <col min="14328" max="14328" width="6.5" style="28" customWidth="1"/>
    <col min="14329" max="14329" width="28.875" style="28" customWidth="1"/>
    <col min="14330" max="14330" width="43.625" style="28" customWidth="1"/>
    <col min="14331" max="14331" width="14.5" style="28" customWidth="1"/>
    <col min="14332" max="14332" width="8.25" style="28" customWidth="1"/>
    <col min="14333" max="14334" width="14.625" style="28" customWidth="1"/>
    <col min="14335" max="14335" width="13.375" style="28" customWidth="1"/>
    <col min="14336" max="14336" width="15.25" style="28" customWidth="1"/>
    <col min="14337" max="14337" width="11" style="28" bestFit="1" customWidth="1"/>
    <col min="14338" max="14338" width="11.125" style="28" customWidth="1"/>
    <col min="14339" max="14339" width="22.125" style="28" customWidth="1"/>
    <col min="14340" max="14341" width="8.625" style="28" customWidth="1"/>
    <col min="14342" max="14583" width="9" style="28"/>
    <col min="14584" max="14584" width="6.5" style="28" customWidth="1"/>
    <col min="14585" max="14585" width="28.875" style="28" customWidth="1"/>
    <col min="14586" max="14586" width="43.625" style="28" customWidth="1"/>
    <col min="14587" max="14587" width="14.5" style="28" customWidth="1"/>
    <col min="14588" max="14588" width="8.25" style="28" customWidth="1"/>
    <col min="14589" max="14590" width="14.625" style="28" customWidth="1"/>
    <col min="14591" max="14591" width="13.375" style="28" customWidth="1"/>
    <col min="14592" max="14592" width="15.25" style="28" customWidth="1"/>
    <col min="14593" max="14593" width="11" style="28" bestFit="1" customWidth="1"/>
    <col min="14594" max="14594" width="11.125" style="28" customWidth="1"/>
    <col min="14595" max="14595" width="22.125" style="28" customWidth="1"/>
    <col min="14596" max="14597" width="8.625" style="28" customWidth="1"/>
    <col min="14598" max="14839" width="9" style="28"/>
    <col min="14840" max="14840" width="6.5" style="28" customWidth="1"/>
    <col min="14841" max="14841" width="28.875" style="28" customWidth="1"/>
    <col min="14842" max="14842" width="43.625" style="28" customWidth="1"/>
    <col min="14843" max="14843" width="14.5" style="28" customWidth="1"/>
    <col min="14844" max="14844" width="8.25" style="28" customWidth="1"/>
    <col min="14845" max="14846" width="14.625" style="28" customWidth="1"/>
    <col min="14847" max="14847" width="13.375" style="28" customWidth="1"/>
    <col min="14848" max="14848" width="15.25" style="28" customWidth="1"/>
    <col min="14849" max="14849" width="11" style="28" bestFit="1" customWidth="1"/>
    <col min="14850" max="14850" width="11.125" style="28" customWidth="1"/>
    <col min="14851" max="14851" width="22.125" style="28" customWidth="1"/>
    <col min="14852" max="14853" width="8.625" style="28" customWidth="1"/>
    <col min="14854" max="15095" width="9" style="28"/>
    <col min="15096" max="15096" width="6.5" style="28" customWidth="1"/>
    <col min="15097" max="15097" width="28.875" style="28" customWidth="1"/>
    <col min="15098" max="15098" width="43.625" style="28" customWidth="1"/>
    <col min="15099" max="15099" width="14.5" style="28" customWidth="1"/>
    <col min="15100" max="15100" width="8.25" style="28" customWidth="1"/>
    <col min="15101" max="15102" width="14.625" style="28" customWidth="1"/>
    <col min="15103" max="15103" width="13.375" style="28" customWidth="1"/>
    <col min="15104" max="15104" width="15.25" style="28" customWidth="1"/>
    <col min="15105" max="15105" width="11" style="28" bestFit="1" customWidth="1"/>
    <col min="15106" max="15106" width="11.125" style="28" customWidth="1"/>
    <col min="15107" max="15107" width="22.125" style="28" customWidth="1"/>
    <col min="15108" max="15109" width="8.625" style="28" customWidth="1"/>
    <col min="15110" max="15351" width="9" style="28"/>
    <col min="15352" max="15352" width="6.5" style="28" customWidth="1"/>
    <col min="15353" max="15353" width="28.875" style="28" customWidth="1"/>
    <col min="15354" max="15354" width="43.625" style="28" customWidth="1"/>
    <col min="15355" max="15355" width="14.5" style="28" customWidth="1"/>
    <col min="15356" max="15356" width="8.25" style="28" customWidth="1"/>
    <col min="15357" max="15358" width="14.625" style="28" customWidth="1"/>
    <col min="15359" max="15359" width="13.375" style="28" customWidth="1"/>
    <col min="15360" max="15360" width="15.25" style="28" customWidth="1"/>
    <col min="15361" max="15361" width="11" style="28" bestFit="1" customWidth="1"/>
    <col min="15362" max="15362" width="11.125" style="28" customWidth="1"/>
    <col min="15363" max="15363" width="22.125" style="28" customWidth="1"/>
    <col min="15364" max="15365" width="8.625" style="28" customWidth="1"/>
    <col min="15366" max="15607" width="9" style="28"/>
    <col min="15608" max="15608" width="6.5" style="28" customWidth="1"/>
    <col min="15609" max="15609" width="28.875" style="28" customWidth="1"/>
    <col min="15610" max="15610" width="43.625" style="28" customWidth="1"/>
    <col min="15611" max="15611" width="14.5" style="28" customWidth="1"/>
    <col min="15612" max="15612" width="8.25" style="28" customWidth="1"/>
    <col min="15613" max="15614" width="14.625" style="28" customWidth="1"/>
    <col min="15615" max="15615" width="13.375" style="28" customWidth="1"/>
    <col min="15616" max="15616" width="15.25" style="28" customWidth="1"/>
    <col min="15617" max="15617" width="11" style="28" bestFit="1" customWidth="1"/>
    <col min="15618" max="15618" width="11.125" style="28" customWidth="1"/>
    <col min="15619" max="15619" width="22.125" style="28" customWidth="1"/>
    <col min="15620" max="15621" width="8.625" style="28" customWidth="1"/>
    <col min="15622" max="15863" width="9" style="28"/>
    <col min="15864" max="15864" width="6.5" style="28" customWidth="1"/>
    <col min="15865" max="15865" width="28.875" style="28" customWidth="1"/>
    <col min="15866" max="15866" width="43.625" style="28" customWidth="1"/>
    <col min="15867" max="15867" width="14.5" style="28" customWidth="1"/>
    <col min="15868" max="15868" width="8.25" style="28" customWidth="1"/>
    <col min="15869" max="15870" width="14.625" style="28" customWidth="1"/>
    <col min="15871" max="15871" width="13.375" style="28" customWidth="1"/>
    <col min="15872" max="15872" width="15.25" style="28" customWidth="1"/>
    <col min="15873" max="15873" width="11" style="28" bestFit="1" customWidth="1"/>
    <col min="15874" max="15874" width="11.125" style="28" customWidth="1"/>
    <col min="15875" max="15875" width="22.125" style="28" customWidth="1"/>
    <col min="15876" max="15877" width="8.625" style="28" customWidth="1"/>
    <col min="15878" max="16119" width="9" style="28"/>
    <col min="16120" max="16120" width="6.5" style="28" customWidth="1"/>
    <col min="16121" max="16121" width="28.875" style="28" customWidth="1"/>
    <col min="16122" max="16122" width="43.625" style="28" customWidth="1"/>
    <col min="16123" max="16123" width="14.5" style="28" customWidth="1"/>
    <col min="16124" max="16124" width="8.25" style="28" customWidth="1"/>
    <col min="16125" max="16126" width="14.625" style="28" customWidth="1"/>
    <col min="16127" max="16127" width="13.375" style="28" customWidth="1"/>
    <col min="16128" max="16128" width="15.25" style="28" customWidth="1"/>
    <col min="16129" max="16129" width="11" style="28" bestFit="1" customWidth="1"/>
    <col min="16130" max="16130" width="11.125" style="28" customWidth="1"/>
    <col min="16131" max="16131" width="22.125" style="28" customWidth="1"/>
    <col min="16132" max="16133" width="8.625" style="28" customWidth="1"/>
    <col min="16134" max="16384" width="9" style="28"/>
  </cols>
  <sheetData>
    <row r="1" spans="1:6" s="57" customFormat="1" ht="26.25">
      <c r="A1" s="177" t="s">
        <v>186</v>
      </c>
      <c r="B1" s="177"/>
      <c r="C1" s="177"/>
      <c r="D1" s="177"/>
      <c r="E1" s="177"/>
      <c r="F1" s="177"/>
    </row>
    <row r="2" spans="1:6" s="57" customFormat="1" ht="26.25">
      <c r="A2" s="58"/>
      <c r="B2" s="58"/>
      <c r="C2" s="58"/>
      <c r="D2" s="58"/>
      <c r="E2" s="10"/>
      <c r="F2" s="167" t="s">
        <v>183</v>
      </c>
    </row>
    <row r="3" spans="1:6" ht="20.100000000000001" customHeight="1">
      <c r="A3" s="7" t="s">
        <v>6</v>
      </c>
      <c r="B3" s="7" t="s">
        <v>181</v>
      </c>
      <c r="C3" s="7" t="s">
        <v>2</v>
      </c>
      <c r="D3" s="7" t="s">
        <v>3</v>
      </c>
      <c r="E3" s="11" t="s">
        <v>4</v>
      </c>
      <c r="F3" s="7" t="s">
        <v>5</v>
      </c>
    </row>
    <row r="4" spans="1:6" ht="16.5">
      <c r="A4" s="173">
        <v>1</v>
      </c>
      <c r="B4" s="60" t="s">
        <v>112</v>
      </c>
      <c r="C4" s="170">
        <v>630000</v>
      </c>
      <c r="D4" s="68">
        <v>2</v>
      </c>
      <c r="E4" s="170">
        <v>1260000</v>
      </c>
      <c r="F4" s="69">
        <v>44749</v>
      </c>
    </row>
    <row r="5" spans="1:6" ht="16.5">
      <c r="A5" s="173">
        <v>2</v>
      </c>
      <c r="B5" s="60" t="s">
        <v>113</v>
      </c>
      <c r="C5" s="61">
        <v>585000</v>
      </c>
      <c r="D5" s="68">
        <v>2</v>
      </c>
      <c r="E5" s="61">
        <v>1170000</v>
      </c>
      <c r="F5" s="69">
        <v>44760</v>
      </c>
    </row>
    <row r="6" spans="1:6" ht="16.5">
      <c r="A6" s="173">
        <v>3</v>
      </c>
      <c r="B6" s="60" t="s">
        <v>114</v>
      </c>
      <c r="C6" s="61">
        <v>750</v>
      </c>
      <c r="D6" s="68">
        <v>1200</v>
      </c>
      <c r="E6" s="61">
        <v>900000</v>
      </c>
      <c r="F6" s="69">
        <v>44764</v>
      </c>
    </row>
    <row r="7" spans="1:6" ht="16.5">
      <c r="A7" s="173">
        <v>4</v>
      </c>
      <c r="B7" s="60" t="s">
        <v>115</v>
      </c>
      <c r="C7" s="61">
        <v>46142</v>
      </c>
      <c r="D7" s="68">
        <v>14</v>
      </c>
      <c r="E7" s="61">
        <v>646000</v>
      </c>
      <c r="F7" s="69">
        <v>44764</v>
      </c>
    </row>
    <row r="8" spans="1:6" ht="16.5">
      <c r="A8" s="173">
        <v>5</v>
      </c>
      <c r="B8" s="60" t="s">
        <v>116</v>
      </c>
      <c r="C8" s="61">
        <v>40000</v>
      </c>
      <c r="D8" s="68">
        <v>15</v>
      </c>
      <c r="E8" s="61">
        <v>600000</v>
      </c>
      <c r="F8" s="69">
        <v>44764</v>
      </c>
    </row>
    <row r="9" spans="1:6" ht="16.5">
      <c r="A9" s="173">
        <v>6</v>
      </c>
      <c r="B9" s="60" t="s">
        <v>117</v>
      </c>
      <c r="C9" s="61">
        <v>100000</v>
      </c>
      <c r="D9" s="68">
        <v>1</v>
      </c>
      <c r="E9" s="61">
        <v>100000</v>
      </c>
      <c r="F9" s="69">
        <v>44764</v>
      </c>
    </row>
    <row r="10" spans="1:6" ht="16.5">
      <c r="A10" s="173">
        <v>7</v>
      </c>
      <c r="B10" s="62" t="s">
        <v>100</v>
      </c>
      <c r="C10" s="171">
        <v>2090000</v>
      </c>
      <c r="D10" s="65">
        <v>4</v>
      </c>
      <c r="E10" s="171">
        <v>2090000</v>
      </c>
      <c r="F10" s="19" t="s">
        <v>101</v>
      </c>
    </row>
    <row r="11" spans="1:6" ht="16.5">
      <c r="A11" s="173">
        <v>8</v>
      </c>
      <c r="B11" s="62" t="s">
        <v>100</v>
      </c>
      <c r="C11" s="64">
        <v>450000</v>
      </c>
      <c r="D11" s="65">
        <v>4</v>
      </c>
      <c r="E11" s="64">
        <v>450000</v>
      </c>
      <c r="F11" s="19" t="s">
        <v>102</v>
      </c>
    </row>
    <row r="12" spans="1:6" ht="16.5">
      <c r="A12" s="173">
        <v>9</v>
      </c>
      <c r="B12" s="59" t="s">
        <v>108</v>
      </c>
      <c r="C12" s="66">
        <v>3350000</v>
      </c>
      <c r="D12" s="67">
        <v>1</v>
      </c>
      <c r="E12" s="66">
        <v>3350000</v>
      </c>
      <c r="F12" s="59" t="s">
        <v>109</v>
      </c>
    </row>
    <row r="13" spans="1:6" ht="16.5">
      <c r="A13" s="173">
        <v>10</v>
      </c>
      <c r="B13" s="59" t="s">
        <v>108</v>
      </c>
      <c r="C13" s="66">
        <v>3350000</v>
      </c>
      <c r="D13" s="67">
        <v>1</v>
      </c>
      <c r="E13" s="66">
        <v>3350000</v>
      </c>
      <c r="F13" s="59" t="s">
        <v>109</v>
      </c>
    </row>
    <row r="14" spans="1:6" ht="16.5">
      <c r="A14" s="173">
        <v>11</v>
      </c>
      <c r="B14" s="59" t="s">
        <v>108</v>
      </c>
      <c r="C14" s="66">
        <v>3350000</v>
      </c>
      <c r="D14" s="67">
        <v>1</v>
      </c>
      <c r="E14" s="66">
        <v>3350000</v>
      </c>
      <c r="F14" s="59" t="s">
        <v>109</v>
      </c>
    </row>
    <row r="15" spans="1:6" ht="16.5">
      <c r="A15" s="173">
        <v>12</v>
      </c>
      <c r="B15" s="59" t="s">
        <v>108</v>
      </c>
      <c r="C15" s="66">
        <v>3350000</v>
      </c>
      <c r="D15" s="67">
        <v>1</v>
      </c>
      <c r="E15" s="66">
        <v>3350000</v>
      </c>
      <c r="F15" s="59" t="s">
        <v>109</v>
      </c>
    </row>
    <row r="16" spans="1:6" ht="16.5">
      <c r="A16" s="173">
        <v>13</v>
      </c>
      <c r="B16" s="59" t="s">
        <v>108</v>
      </c>
      <c r="C16" s="66">
        <v>3350000</v>
      </c>
      <c r="D16" s="67">
        <v>1</v>
      </c>
      <c r="E16" s="66">
        <v>3350000</v>
      </c>
      <c r="F16" s="59" t="s">
        <v>109</v>
      </c>
    </row>
    <row r="17" spans="1:6" ht="16.5">
      <c r="A17" s="173">
        <v>14</v>
      </c>
      <c r="B17" s="59" t="s">
        <v>103</v>
      </c>
      <c r="C17" s="66">
        <v>821000</v>
      </c>
      <c r="D17" s="67">
        <v>1</v>
      </c>
      <c r="E17" s="66">
        <v>821000</v>
      </c>
      <c r="F17" s="59" t="s">
        <v>104</v>
      </c>
    </row>
    <row r="18" spans="1:6" ht="16.5">
      <c r="A18" s="173">
        <v>15</v>
      </c>
      <c r="B18" s="59" t="s">
        <v>103</v>
      </c>
      <c r="C18" s="66">
        <v>821000</v>
      </c>
      <c r="D18" s="67">
        <v>1</v>
      </c>
      <c r="E18" s="66">
        <v>821000</v>
      </c>
      <c r="F18" s="59" t="s">
        <v>104</v>
      </c>
    </row>
    <row r="19" spans="1:6" ht="16.5">
      <c r="A19" s="173">
        <v>16</v>
      </c>
      <c r="B19" s="59" t="s">
        <v>103</v>
      </c>
      <c r="C19" s="66">
        <v>821000</v>
      </c>
      <c r="D19" s="67">
        <v>1</v>
      </c>
      <c r="E19" s="66">
        <v>821000</v>
      </c>
      <c r="F19" s="59" t="s">
        <v>104</v>
      </c>
    </row>
    <row r="20" spans="1:6" ht="16.5">
      <c r="A20" s="173">
        <v>17</v>
      </c>
      <c r="B20" s="59" t="s">
        <v>105</v>
      </c>
      <c r="C20" s="66">
        <v>1543000</v>
      </c>
      <c r="D20" s="67">
        <v>1</v>
      </c>
      <c r="E20" s="66">
        <v>1543000</v>
      </c>
      <c r="F20" s="59" t="s">
        <v>104</v>
      </c>
    </row>
    <row r="21" spans="1:6" ht="16.5">
      <c r="A21" s="173">
        <v>18</v>
      </c>
      <c r="B21" s="59" t="s">
        <v>105</v>
      </c>
      <c r="C21" s="66">
        <v>1543000</v>
      </c>
      <c r="D21" s="67">
        <v>1</v>
      </c>
      <c r="E21" s="66">
        <v>1543000</v>
      </c>
      <c r="F21" s="59" t="s">
        <v>104</v>
      </c>
    </row>
    <row r="22" spans="1:6" ht="16.5">
      <c r="A22" s="173">
        <v>19</v>
      </c>
      <c r="B22" s="59" t="s">
        <v>105</v>
      </c>
      <c r="C22" s="66">
        <v>1543000</v>
      </c>
      <c r="D22" s="67">
        <v>1</v>
      </c>
      <c r="E22" s="66">
        <v>1543000</v>
      </c>
      <c r="F22" s="59" t="s">
        <v>104</v>
      </c>
    </row>
    <row r="23" spans="1:6" ht="16.5">
      <c r="A23" s="173">
        <v>20</v>
      </c>
      <c r="B23" s="59" t="s">
        <v>105</v>
      </c>
      <c r="C23" s="66">
        <v>1543000</v>
      </c>
      <c r="D23" s="67">
        <v>1</v>
      </c>
      <c r="E23" s="66">
        <v>1543000</v>
      </c>
      <c r="F23" s="59" t="s">
        <v>104</v>
      </c>
    </row>
    <row r="24" spans="1:6" ht="16.5">
      <c r="A24" s="173">
        <v>21</v>
      </c>
      <c r="B24" s="59" t="s">
        <v>105</v>
      </c>
      <c r="C24" s="66">
        <v>1543000</v>
      </c>
      <c r="D24" s="67">
        <v>1</v>
      </c>
      <c r="E24" s="66">
        <v>1543000</v>
      </c>
      <c r="F24" s="59" t="s">
        <v>104</v>
      </c>
    </row>
    <row r="25" spans="1:6" ht="16.5">
      <c r="A25" s="173">
        <v>22</v>
      </c>
      <c r="B25" s="59" t="s">
        <v>105</v>
      </c>
      <c r="C25" s="66">
        <v>1543000</v>
      </c>
      <c r="D25" s="67">
        <v>1</v>
      </c>
      <c r="E25" s="66">
        <v>1543000</v>
      </c>
      <c r="F25" s="59" t="s">
        <v>104</v>
      </c>
    </row>
    <row r="26" spans="1:6" ht="16.5">
      <c r="A26" s="173">
        <v>23</v>
      </c>
      <c r="B26" s="59" t="s">
        <v>105</v>
      </c>
      <c r="C26" s="66">
        <v>1543000</v>
      </c>
      <c r="D26" s="67">
        <v>1</v>
      </c>
      <c r="E26" s="66">
        <v>1543000</v>
      </c>
      <c r="F26" s="59" t="s">
        <v>104</v>
      </c>
    </row>
    <row r="27" spans="1:6" ht="16.5">
      <c r="A27" s="173">
        <v>24</v>
      </c>
      <c r="B27" s="59" t="s">
        <v>105</v>
      </c>
      <c r="C27" s="66">
        <v>1543000</v>
      </c>
      <c r="D27" s="67">
        <v>1</v>
      </c>
      <c r="E27" s="66">
        <v>1543000</v>
      </c>
      <c r="F27" s="59" t="s">
        <v>104</v>
      </c>
    </row>
    <row r="28" spans="1:6" ht="16.5">
      <c r="A28" s="173">
        <v>25</v>
      </c>
      <c r="B28" s="59" t="s">
        <v>105</v>
      </c>
      <c r="C28" s="66">
        <v>1543000</v>
      </c>
      <c r="D28" s="67">
        <v>1</v>
      </c>
      <c r="E28" s="66">
        <v>1543000</v>
      </c>
      <c r="F28" s="59" t="s">
        <v>104</v>
      </c>
    </row>
    <row r="29" spans="1:6" ht="16.5">
      <c r="A29" s="173">
        <v>26</v>
      </c>
      <c r="B29" s="59" t="s">
        <v>105</v>
      </c>
      <c r="C29" s="66">
        <v>1543000</v>
      </c>
      <c r="D29" s="67">
        <v>1</v>
      </c>
      <c r="E29" s="66">
        <v>1543000</v>
      </c>
      <c r="F29" s="59" t="s">
        <v>104</v>
      </c>
    </row>
    <row r="30" spans="1:6" ht="16.5">
      <c r="A30" s="173">
        <v>27</v>
      </c>
      <c r="B30" s="59" t="s">
        <v>105</v>
      </c>
      <c r="C30" s="66">
        <v>1543000</v>
      </c>
      <c r="D30" s="67">
        <v>1</v>
      </c>
      <c r="E30" s="66">
        <v>1543000</v>
      </c>
      <c r="F30" s="59" t="s">
        <v>104</v>
      </c>
    </row>
    <row r="31" spans="1:6" ht="16.5">
      <c r="A31" s="173">
        <v>28</v>
      </c>
      <c r="B31" s="59" t="s">
        <v>105</v>
      </c>
      <c r="C31" s="66">
        <v>1543000</v>
      </c>
      <c r="D31" s="67">
        <v>1</v>
      </c>
      <c r="E31" s="66">
        <v>1543000</v>
      </c>
      <c r="F31" s="59" t="s">
        <v>104</v>
      </c>
    </row>
    <row r="32" spans="1:6" ht="16.5">
      <c r="A32" s="173">
        <v>29</v>
      </c>
      <c r="B32" s="59" t="s">
        <v>105</v>
      </c>
      <c r="C32" s="66">
        <v>1543000</v>
      </c>
      <c r="D32" s="67">
        <v>1</v>
      </c>
      <c r="E32" s="66">
        <v>1543000</v>
      </c>
      <c r="F32" s="59" t="s">
        <v>104</v>
      </c>
    </row>
    <row r="33" spans="1:6" ht="16.5">
      <c r="A33" s="173">
        <v>30</v>
      </c>
      <c r="B33" s="59" t="s">
        <v>105</v>
      </c>
      <c r="C33" s="66">
        <v>1543000</v>
      </c>
      <c r="D33" s="67">
        <v>1</v>
      </c>
      <c r="E33" s="66">
        <v>1543000</v>
      </c>
      <c r="F33" s="59" t="s">
        <v>104</v>
      </c>
    </row>
    <row r="34" spans="1:6" ht="16.5">
      <c r="A34" s="173">
        <v>31</v>
      </c>
      <c r="B34" s="59" t="s">
        <v>105</v>
      </c>
      <c r="C34" s="66">
        <v>1543000</v>
      </c>
      <c r="D34" s="67">
        <v>1</v>
      </c>
      <c r="E34" s="66">
        <v>1543000</v>
      </c>
      <c r="F34" s="59" t="s">
        <v>104</v>
      </c>
    </row>
    <row r="35" spans="1:6" ht="16.5">
      <c r="A35" s="173">
        <v>32</v>
      </c>
      <c r="B35" s="59" t="s">
        <v>105</v>
      </c>
      <c r="C35" s="66">
        <v>1543000</v>
      </c>
      <c r="D35" s="67">
        <v>1</v>
      </c>
      <c r="E35" s="66">
        <v>1543000</v>
      </c>
      <c r="F35" s="59" t="s">
        <v>104</v>
      </c>
    </row>
    <row r="36" spans="1:6" ht="16.5">
      <c r="A36" s="173">
        <v>33</v>
      </c>
      <c r="B36" s="59" t="s">
        <v>106</v>
      </c>
      <c r="C36" s="66">
        <v>684000</v>
      </c>
      <c r="D36" s="67">
        <v>1</v>
      </c>
      <c r="E36" s="66">
        <v>684000</v>
      </c>
      <c r="F36" s="59" t="s">
        <v>104</v>
      </c>
    </row>
    <row r="37" spans="1:6" ht="16.5">
      <c r="A37" s="173">
        <v>34</v>
      </c>
      <c r="B37" s="59" t="s">
        <v>106</v>
      </c>
      <c r="C37" s="66">
        <v>684000</v>
      </c>
      <c r="D37" s="67">
        <v>1</v>
      </c>
      <c r="E37" s="66">
        <v>684000</v>
      </c>
      <c r="F37" s="59" t="s">
        <v>104</v>
      </c>
    </row>
    <row r="38" spans="1:6" ht="16.5">
      <c r="A38" s="173">
        <v>35</v>
      </c>
      <c r="B38" s="59" t="s">
        <v>106</v>
      </c>
      <c r="C38" s="66">
        <v>684000</v>
      </c>
      <c r="D38" s="67">
        <v>1</v>
      </c>
      <c r="E38" s="66">
        <v>684000</v>
      </c>
      <c r="F38" s="59" t="s">
        <v>104</v>
      </c>
    </row>
    <row r="39" spans="1:6" ht="16.5">
      <c r="A39" s="173">
        <v>36</v>
      </c>
      <c r="B39" s="59" t="s">
        <v>106</v>
      </c>
      <c r="C39" s="66">
        <v>684000</v>
      </c>
      <c r="D39" s="67">
        <v>1</v>
      </c>
      <c r="E39" s="66">
        <v>684000</v>
      </c>
      <c r="F39" s="59" t="s">
        <v>104</v>
      </c>
    </row>
    <row r="40" spans="1:6" ht="16.5">
      <c r="A40" s="173">
        <v>37</v>
      </c>
      <c r="B40" s="59" t="s">
        <v>106</v>
      </c>
      <c r="C40" s="66">
        <v>684000</v>
      </c>
      <c r="D40" s="67">
        <v>1</v>
      </c>
      <c r="E40" s="66">
        <v>684000</v>
      </c>
      <c r="F40" s="59" t="s">
        <v>104</v>
      </c>
    </row>
    <row r="41" spans="1:6" ht="16.5">
      <c r="A41" s="173">
        <v>38</v>
      </c>
      <c r="B41" s="59" t="s">
        <v>106</v>
      </c>
      <c r="C41" s="66">
        <v>684000</v>
      </c>
      <c r="D41" s="67">
        <v>1</v>
      </c>
      <c r="E41" s="66">
        <v>684000</v>
      </c>
      <c r="F41" s="59" t="s">
        <v>104</v>
      </c>
    </row>
    <row r="42" spans="1:6" ht="16.5">
      <c r="A42" s="173">
        <v>39</v>
      </c>
      <c r="B42" s="59" t="s">
        <v>106</v>
      </c>
      <c r="C42" s="66">
        <v>684000</v>
      </c>
      <c r="D42" s="67">
        <v>1</v>
      </c>
      <c r="E42" s="66">
        <v>684000</v>
      </c>
      <c r="F42" s="59" t="s">
        <v>104</v>
      </c>
    </row>
    <row r="43" spans="1:6" ht="16.5">
      <c r="A43" s="173">
        <v>40</v>
      </c>
      <c r="B43" s="59" t="s">
        <v>106</v>
      </c>
      <c r="C43" s="66">
        <v>684000</v>
      </c>
      <c r="D43" s="67">
        <v>1</v>
      </c>
      <c r="E43" s="66">
        <v>684000</v>
      </c>
      <c r="F43" s="59" t="s">
        <v>104</v>
      </c>
    </row>
    <row r="44" spans="1:6" ht="16.5">
      <c r="A44" s="173">
        <v>41</v>
      </c>
      <c r="B44" s="59" t="s">
        <v>106</v>
      </c>
      <c r="C44" s="66">
        <v>684000</v>
      </c>
      <c r="D44" s="67">
        <v>1</v>
      </c>
      <c r="E44" s="66">
        <v>684000</v>
      </c>
      <c r="F44" s="59" t="s">
        <v>104</v>
      </c>
    </row>
    <row r="45" spans="1:6" ht="16.5">
      <c r="A45" s="173">
        <v>42</v>
      </c>
      <c r="B45" s="59" t="s">
        <v>106</v>
      </c>
      <c r="C45" s="66">
        <v>684000</v>
      </c>
      <c r="D45" s="67">
        <v>1</v>
      </c>
      <c r="E45" s="66">
        <v>684000</v>
      </c>
      <c r="F45" s="59" t="s">
        <v>104</v>
      </c>
    </row>
    <row r="46" spans="1:6" ht="16.5">
      <c r="A46" s="173">
        <v>43</v>
      </c>
      <c r="B46" s="59" t="s">
        <v>106</v>
      </c>
      <c r="C46" s="66">
        <v>684000</v>
      </c>
      <c r="D46" s="67">
        <v>1</v>
      </c>
      <c r="E46" s="66">
        <v>684000</v>
      </c>
      <c r="F46" s="59" t="s">
        <v>104</v>
      </c>
    </row>
    <row r="47" spans="1:6" ht="16.5">
      <c r="A47" s="173">
        <v>44</v>
      </c>
      <c r="B47" s="59" t="s">
        <v>106</v>
      </c>
      <c r="C47" s="66">
        <v>684000</v>
      </c>
      <c r="D47" s="67">
        <v>1</v>
      </c>
      <c r="E47" s="66">
        <v>684000</v>
      </c>
      <c r="F47" s="59" t="s">
        <v>104</v>
      </c>
    </row>
    <row r="48" spans="1:6" ht="16.5">
      <c r="A48" s="173">
        <v>45</v>
      </c>
      <c r="B48" s="59" t="s">
        <v>107</v>
      </c>
      <c r="C48" s="66">
        <v>1423000</v>
      </c>
      <c r="D48" s="67">
        <v>1</v>
      </c>
      <c r="E48" s="66">
        <v>1423000</v>
      </c>
      <c r="F48" s="59" t="s">
        <v>104</v>
      </c>
    </row>
    <row r="49" spans="1:6" ht="16.5">
      <c r="A49" s="173">
        <v>46</v>
      </c>
      <c r="B49" s="59" t="s">
        <v>107</v>
      </c>
      <c r="C49" s="66">
        <v>1423000</v>
      </c>
      <c r="D49" s="67">
        <v>1</v>
      </c>
      <c r="E49" s="66">
        <v>1423000</v>
      </c>
      <c r="F49" s="59" t="s">
        <v>104</v>
      </c>
    </row>
    <row r="50" spans="1:6" ht="16.5">
      <c r="A50" s="173">
        <v>47</v>
      </c>
      <c r="B50" s="59" t="s">
        <v>107</v>
      </c>
      <c r="C50" s="66">
        <v>1423000</v>
      </c>
      <c r="D50" s="67">
        <v>1</v>
      </c>
      <c r="E50" s="66">
        <v>1423000</v>
      </c>
      <c r="F50" s="59" t="s">
        <v>104</v>
      </c>
    </row>
    <row r="51" spans="1:6" ht="16.5">
      <c r="A51" s="173">
        <v>48</v>
      </c>
      <c r="B51" s="59" t="s">
        <v>107</v>
      </c>
      <c r="C51" s="66">
        <v>1423000</v>
      </c>
      <c r="D51" s="67">
        <v>1</v>
      </c>
      <c r="E51" s="66">
        <v>1423000</v>
      </c>
      <c r="F51" s="59" t="s">
        <v>104</v>
      </c>
    </row>
    <row r="52" spans="1:6" ht="16.5">
      <c r="A52" s="173">
        <v>49</v>
      </c>
      <c r="B52" s="59" t="s">
        <v>110</v>
      </c>
      <c r="C52" s="66">
        <v>297000</v>
      </c>
      <c r="D52" s="67">
        <v>1</v>
      </c>
      <c r="E52" s="66">
        <v>297000</v>
      </c>
      <c r="F52" s="59" t="s">
        <v>111</v>
      </c>
    </row>
    <row r="53" spans="1:6" ht="16.5">
      <c r="A53" s="30"/>
      <c r="B53" s="164" t="s">
        <v>18</v>
      </c>
      <c r="C53" s="32"/>
      <c r="D53" s="32">
        <f>SUM(D4:D52)</f>
        <v>1283</v>
      </c>
      <c r="E53" s="32">
        <f>SUM(E4:E52)</f>
        <v>65314000</v>
      </c>
      <c r="F53" s="31"/>
    </row>
  </sheetData>
  <autoFilter ref="A3:F53">
    <sortState ref="A4:F53">
      <sortCondition ref="F4:F53"/>
    </sortState>
  </autoFilter>
  <mergeCells count="1">
    <mergeCell ref="A1:F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zoomScale="85" zoomScaleNormal="85" workbookViewId="0">
      <selection activeCell="E244" sqref="E244"/>
    </sheetView>
  </sheetViews>
  <sheetFormatPr defaultRowHeight="13.5"/>
  <cols>
    <col min="1" max="1" width="9.25" style="89" bestFit="1" customWidth="1"/>
    <col min="2" max="2" width="23.875" style="89" customWidth="1"/>
    <col min="3" max="3" width="14.5" style="92" customWidth="1"/>
    <col min="4" max="4" width="10.625" style="93" customWidth="1"/>
    <col min="5" max="5" width="16.875" style="92" bestFit="1" customWidth="1"/>
    <col min="6" max="6" width="13.375" style="89" customWidth="1"/>
    <col min="7" max="247" width="9" style="90"/>
    <col min="248" max="248" width="9.25" style="90" bestFit="1" customWidth="1"/>
    <col min="249" max="249" width="23.875" style="90" customWidth="1"/>
    <col min="250" max="250" width="35" style="90" bestFit="1" customWidth="1"/>
    <col min="251" max="251" width="14.5" style="90" customWidth="1"/>
    <col min="252" max="252" width="6.25" style="90" bestFit="1" customWidth="1"/>
    <col min="253" max="253" width="16.875" style="90" bestFit="1" customWidth="1"/>
    <col min="254" max="254" width="13.375" style="90" customWidth="1"/>
    <col min="255" max="255" width="20.375" style="90" customWidth="1"/>
    <col min="256" max="256" width="18.375" style="90" bestFit="1" customWidth="1"/>
    <col min="257" max="257" width="13.875" style="90" bestFit="1" customWidth="1"/>
    <col min="258" max="258" width="16.75" style="90" bestFit="1" customWidth="1"/>
    <col min="259" max="259" width="8.625" style="90" bestFit="1" customWidth="1"/>
    <col min="260" max="260" width="8.625" style="90" customWidth="1"/>
    <col min="261" max="261" width="29.25" style="90" bestFit="1" customWidth="1"/>
    <col min="262" max="503" width="9" style="90"/>
    <col min="504" max="504" width="9.25" style="90" bestFit="1" customWidth="1"/>
    <col min="505" max="505" width="23.875" style="90" customWidth="1"/>
    <col min="506" max="506" width="35" style="90" bestFit="1" customWidth="1"/>
    <col min="507" max="507" width="14.5" style="90" customWidth="1"/>
    <col min="508" max="508" width="6.25" style="90" bestFit="1" customWidth="1"/>
    <col min="509" max="509" width="16.875" style="90" bestFit="1" customWidth="1"/>
    <col min="510" max="510" width="13.375" style="90" customWidth="1"/>
    <col min="511" max="511" width="20.375" style="90" customWidth="1"/>
    <col min="512" max="512" width="18.375" style="90" bestFit="1" customWidth="1"/>
    <col min="513" max="513" width="13.875" style="90" bestFit="1" customWidth="1"/>
    <col min="514" max="514" width="16.75" style="90" bestFit="1" customWidth="1"/>
    <col min="515" max="515" width="8.625" style="90" bestFit="1" customWidth="1"/>
    <col min="516" max="516" width="8.625" style="90" customWidth="1"/>
    <col min="517" max="517" width="29.25" style="90" bestFit="1" customWidth="1"/>
    <col min="518" max="759" width="9" style="90"/>
    <col min="760" max="760" width="9.25" style="90" bestFit="1" customWidth="1"/>
    <col min="761" max="761" width="23.875" style="90" customWidth="1"/>
    <col min="762" max="762" width="35" style="90" bestFit="1" customWidth="1"/>
    <col min="763" max="763" width="14.5" style="90" customWidth="1"/>
    <col min="764" max="764" width="6.25" style="90" bestFit="1" customWidth="1"/>
    <col min="765" max="765" width="16.875" style="90" bestFit="1" customWidth="1"/>
    <col min="766" max="766" width="13.375" style="90" customWidth="1"/>
    <col min="767" max="767" width="20.375" style="90" customWidth="1"/>
    <col min="768" max="768" width="18.375" style="90" bestFit="1" customWidth="1"/>
    <col min="769" max="769" width="13.875" style="90" bestFit="1" customWidth="1"/>
    <col min="770" max="770" width="16.75" style="90" bestFit="1" customWidth="1"/>
    <col min="771" max="771" width="8.625" style="90" bestFit="1" customWidth="1"/>
    <col min="772" max="772" width="8.625" style="90" customWidth="1"/>
    <col min="773" max="773" width="29.25" style="90" bestFit="1" customWidth="1"/>
    <col min="774" max="1015" width="9" style="90"/>
    <col min="1016" max="1016" width="9.25" style="90" bestFit="1" customWidth="1"/>
    <col min="1017" max="1017" width="23.875" style="90" customWidth="1"/>
    <col min="1018" max="1018" width="35" style="90" bestFit="1" customWidth="1"/>
    <col min="1019" max="1019" width="14.5" style="90" customWidth="1"/>
    <col min="1020" max="1020" width="6.25" style="90" bestFit="1" customWidth="1"/>
    <col min="1021" max="1021" width="16.875" style="90" bestFit="1" customWidth="1"/>
    <col min="1022" max="1022" width="13.375" style="90" customWidth="1"/>
    <col min="1023" max="1023" width="20.375" style="90" customWidth="1"/>
    <col min="1024" max="1024" width="18.375" style="90" bestFit="1" customWidth="1"/>
    <col min="1025" max="1025" width="13.875" style="90" bestFit="1" customWidth="1"/>
    <col min="1026" max="1026" width="16.75" style="90" bestFit="1" customWidth="1"/>
    <col min="1027" max="1027" width="8.625" style="90" bestFit="1" customWidth="1"/>
    <col min="1028" max="1028" width="8.625" style="90" customWidth="1"/>
    <col min="1029" max="1029" width="29.25" style="90" bestFit="1" customWidth="1"/>
    <col min="1030" max="1271" width="9" style="90"/>
    <col min="1272" max="1272" width="9.25" style="90" bestFit="1" customWidth="1"/>
    <col min="1273" max="1273" width="23.875" style="90" customWidth="1"/>
    <col min="1274" max="1274" width="35" style="90" bestFit="1" customWidth="1"/>
    <col min="1275" max="1275" width="14.5" style="90" customWidth="1"/>
    <col min="1276" max="1276" width="6.25" style="90" bestFit="1" customWidth="1"/>
    <col min="1277" max="1277" width="16.875" style="90" bestFit="1" customWidth="1"/>
    <col min="1278" max="1278" width="13.375" style="90" customWidth="1"/>
    <col min="1279" max="1279" width="20.375" style="90" customWidth="1"/>
    <col min="1280" max="1280" width="18.375" style="90" bestFit="1" customWidth="1"/>
    <col min="1281" max="1281" width="13.875" style="90" bestFit="1" customWidth="1"/>
    <col min="1282" max="1282" width="16.75" style="90" bestFit="1" customWidth="1"/>
    <col min="1283" max="1283" width="8.625" style="90" bestFit="1" customWidth="1"/>
    <col min="1284" max="1284" width="8.625" style="90" customWidth="1"/>
    <col min="1285" max="1285" width="29.25" style="90" bestFit="1" customWidth="1"/>
    <col min="1286" max="1527" width="9" style="90"/>
    <col min="1528" max="1528" width="9.25" style="90" bestFit="1" customWidth="1"/>
    <col min="1529" max="1529" width="23.875" style="90" customWidth="1"/>
    <col min="1530" max="1530" width="35" style="90" bestFit="1" customWidth="1"/>
    <col min="1531" max="1531" width="14.5" style="90" customWidth="1"/>
    <col min="1532" max="1532" width="6.25" style="90" bestFit="1" customWidth="1"/>
    <col min="1533" max="1533" width="16.875" style="90" bestFit="1" customWidth="1"/>
    <col min="1534" max="1534" width="13.375" style="90" customWidth="1"/>
    <col min="1535" max="1535" width="20.375" style="90" customWidth="1"/>
    <col min="1536" max="1536" width="18.375" style="90" bestFit="1" customWidth="1"/>
    <col min="1537" max="1537" width="13.875" style="90" bestFit="1" customWidth="1"/>
    <col min="1538" max="1538" width="16.75" style="90" bestFit="1" customWidth="1"/>
    <col min="1539" max="1539" width="8.625" style="90" bestFit="1" customWidth="1"/>
    <col min="1540" max="1540" width="8.625" style="90" customWidth="1"/>
    <col min="1541" max="1541" width="29.25" style="90" bestFit="1" customWidth="1"/>
    <col min="1542" max="1783" width="9" style="90"/>
    <col min="1784" max="1784" width="9.25" style="90" bestFit="1" customWidth="1"/>
    <col min="1785" max="1785" width="23.875" style="90" customWidth="1"/>
    <col min="1786" max="1786" width="35" style="90" bestFit="1" customWidth="1"/>
    <col min="1787" max="1787" width="14.5" style="90" customWidth="1"/>
    <col min="1788" max="1788" width="6.25" style="90" bestFit="1" customWidth="1"/>
    <col min="1789" max="1789" width="16.875" style="90" bestFit="1" customWidth="1"/>
    <col min="1790" max="1790" width="13.375" style="90" customWidth="1"/>
    <col min="1791" max="1791" width="20.375" style="90" customWidth="1"/>
    <col min="1792" max="1792" width="18.375" style="90" bestFit="1" customWidth="1"/>
    <col min="1793" max="1793" width="13.875" style="90" bestFit="1" customWidth="1"/>
    <col min="1794" max="1794" width="16.75" style="90" bestFit="1" customWidth="1"/>
    <col min="1795" max="1795" width="8.625" style="90" bestFit="1" customWidth="1"/>
    <col min="1796" max="1796" width="8.625" style="90" customWidth="1"/>
    <col min="1797" max="1797" width="29.25" style="90" bestFit="1" customWidth="1"/>
    <col min="1798" max="2039" width="9" style="90"/>
    <col min="2040" max="2040" width="9.25" style="90" bestFit="1" customWidth="1"/>
    <col min="2041" max="2041" width="23.875" style="90" customWidth="1"/>
    <col min="2042" max="2042" width="35" style="90" bestFit="1" customWidth="1"/>
    <col min="2043" max="2043" width="14.5" style="90" customWidth="1"/>
    <col min="2044" max="2044" width="6.25" style="90" bestFit="1" customWidth="1"/>
    <col min="2045" max="2045" width="16.875" style="90" bestFit="1" customWidth="1"/>
    <col min="2046" max="2046" width="13.375" style="90" customWidth="1"/>
    <col min="2047" max="2047" width="20.375" style="90" customWidth="1"/>
    <col min="2048" max="2048" width="18.375" style="90" bestFit="1" customWidth="1"/>
    <col min="2049" max="2049" width="13.875" style="90" bestFit="1" customWidth="1"/>
    <col min="2050" max="2050" width="16.75" style="90" bestFit="1" customWidth="1"/>
    <col min="2051" max="2051" width="8.625" style="90" bestFit="1" customWidth="1"/>
    <col min="2052" max="2052" width="8.625" style="90" customWidth="1"/>
    <col min="2053" max="2053" width="29.25" style="90" bestFit="1" customWidth="1"/>
    <col min="2054" max="2295" width="9" style="90"/>
    <col min="2296" max="2296" width="9.25" style="90" bestFit="1" customWidth="1"/>
    <col min="2297" max="2297" width="23.875" style="90" customWidth="1"/>
    <col min="2298" max="2298" width="35" style="90" bestFit="1" customWidth="1"/>
    <col min="2299" max="2299" width="14.5" style="90" customWidth="1"/>
    <col min="2300" max="2300" width="6.25" style="90" bestFit="1" customWidth="1"/>
    <col min="2301" max="2301" width="16.875" style="90" bestFit="1" customWidth="1"/>
    <col min="2302" max="2302" width="13.375" style="90" customWidth="1"/>
    <col min="2303" max="2303" width="20.375" style="90" customWidth="1"/>
    <col min="2304" max="2304" width="18.375" style="90" bestFit="1" customWidth="1"/>
    <col min="2305" max="2305" width="13.875" style="90" bestFit="1" customWidth="1"/>
    <col min="2306" max="2306" width="16.75" style="90" bestFit="1" customWidth="1"/>
    <col min="2307" max="2307" width="8.625" style="90" bestFit="1" customWidth="1"/>
    <col min="2308" max="2308" width="8.625" style="90" customWidth="1"/>
    <col min="2309" max="2309" width="29.25" style="90" bestFit="1" customWidth="1"/>
    <col min="2310" max="2551" width="9" style="90"/>
    <col min="2552" max="2552" width="9.25" style="90" bestFit="1" customWidth="1"/>
    <col min="2553" max="2553" width="23.875" style="90" customWidth="1"/>
    <col min="2554" max="2554" width="35" style="90" bestFit="1" customWidth="1"/>
    <col min="2555" max="2555" width="14.5" style="90" customWidth="1"/>
    <col min="2556" max="2556" width="6.25" style="90" bestFit="1" customWidth="1"/>
    <col min="2557" max="2557" width="16.875" style="90" bestFit="1" customWidth="1"/>
    <col min="2558" max="2558" width="13.375" style="90" customWidth="1"/>
    <col min="2559" max="2559" width="20.375" style="90" customWidth="1"/>
    <col min="2560" max="2560" width="18.375" style="90" bestFit="1" customWidth="1"/>
    <col min="2561" max="2561" width="13.875" style="90" bestFit="1" customWidth="1"/>
    <col min="2562" max="2562" width="16.75" style="90" bestFit="1" customWidth="1"/>
    <col min="2563" max="2563" width="8.625" style="90" bestFit="1" customWidth="1"/>
    <col min="2564" max="2564" width="8.625" style="90" customWidth="1"/>
    <col min="2565" max="2565" width="29.25" style="90" bestFit="1" customWidth="1"/>
    <col min="2566" max="2807" width="9" style="90"/>
    <col min="2808" max="2808" width="9.25" style="90" bestFit="1" customWidth="1"/>
    <col min="2809" max="2809" width="23.875" style="90" customWidth="1"/>
    <col min="2810" max="2810" width="35" style="90" bestFit="1" customWidth="1"/>
    <col min="2811" max="2811" width="14.5" style="90" customWidth="1"/>
    <col min="2812" max="2812" width="6.25" style="90" bestFit="1" customWidth="1"/>
    <col min="2813" max="2813" width="16.875" style="90" bestFit="1" customWidth="1"/>
    <col min="2814" max="2814" width="13.375" style="90" customWidth="1"/>
    <col min="2815" max="2815" width="20.375" style="90" customWidth="1"/>
    <col min="2816" max="2816" width="18.375" style="90" bestFit="1" customWidth="1"/>
    <col min="2817" max="2817" width="13.875" style="90" bestFit="1" customWidth="1"/>
    <col min="2818" max="2818" width="16.75" style="90" bestFit="1" customWidth="1"/>
    <col min="2819" max="2819" width="8.625" style="90" bestFit="1" customWidth="1"/>
    <col min="2820" max="2820" width="8.625" style="90" customWidth="1"/>
    <col min="2821" max="2821" width="29.25" style="90" bestFit="1" customWidth="1"/>
    <col min="2822" max="3063" width="9" style="90"/>
    <col min="3064" max="3064" width="9.25" style="90" bestFit="1" customWidth="1"/>
    <col min="3065" max="3065" width="23.875" style="90" customWidth="1"/>
    <col min="3066" max="3066" width="35" style="90" bestFit="1" customWidth="1"/>
    <col min="3067" max="3067" width="14.5" style="90" customWidth="1"/>
    <col min="3068" max="3068" width="6.25" style="90" bestFit="1" customWidth="1"/>
    <col min="3069" max="3069" width="16.875" style="90" bestFit="1" customWidth="1"/>
    <col min="3070" max="3070" width="13.375" style="90" customWidth="1"/>
    <col min="3071" max="3071" width="20.375" style="90" customWidth="1"/>
    <col min="3072" max="3072" width="18.375" style="90" bestFit="1" customWidth="1"/>
    <col min="3073" max="3073" width="13.875" style="90" bestFit="1" customWidth="1"/>
    <col min="3074" max="3074" width="16.75" style="90" bestFit="1" customWidth="1"/>
    <col min="3075" max="3075" width="8.625" style="90" bestFit="1" customWidth="1"/>
    <col min="3076" max="3076" width="8.625" style="90" customWidth="1"/>
    <col min="3077" max="3077" width="29.25" style="90" bestFit="1" customWidth="1"/>
    <col min="3078" max="3319" width="9" style="90"/>
    <col min="3320" max="3320" width="9.25" style="90" bestFit="1" customWidth="1"/>
    <col min="3321" max="3321" width="23.875" style="90" customWidth="1"/>
    <col min="3322" max="3322" width="35" style="90" bestFit="1" customWidth="1"/>
    <col min="3323" max="3323" width="14.5" style="90" customWidth="1"/>
    <col min="3324" max="3324" width="6.25" style="90" bestFit="1" customWidth="1"/>
    <col min="3325" max="3325" width="16.875" style="90" bestFit="1" customWidth="1"/>
    <col min="3326" max="3326" width="13.375" style="90" customWidth="1"/>
    <col min="3327" max="3327" width="20.375" style="90" customWidth="1"/>
    <col min="3328" max="3328" width="18.375" style="90" bestFit="1" customWidth="1"/>
    <col min="3329" max="3329" width="13.875" style="90" bestFit="1" customWidth="1"/>
    <col min="3330" max="3330" width="16.75" style="90" bestFit="1" customWidth="1"/>
    <col min="3331" max="3331" width="8.625" style="90" bestFit="1" customWidth="1"/>
    <col min="3332" max="3332" width="8.625" style="90" customWidth="1"/>
    <col min="3333" max="3333" width="29.25" style="90" bestFit="1" customWidth="1"/>
    <col min="3334" max="3575" width="9" style="90"/>
    <col min="3576" max="3576" width="9.25" style="90" bestFit="1" customWidth="1"/>
    <col min="3577" max="3577" width="23.875" style="90" customWidth="1"/>
    <col min="3578" max="3578" width="35" style="90" bestFit="1" customWidth="1"/>
    <col min="3579" max="3579" width="14.5" style="90" customWidth="1"/>
    <col min="3580" max="3580" width="6.25" style="90" bestFit="1" customWidth="1"/>
    <col min="3581" max="3581" width="16.875" style="90" bestFit="1" customWidth="1"/>
    <col min="3582" max="3582" width="13.375" style="90" customWidth="1"/>
    <col min="3583" max="3583" width="20.375" style="90" customWidth="1"/>
    <col min="3584" max="3584" width="18.375" style="90" bestFit="1" customWidth="1"/>
    <col min="3585" max="3585" width="13.875" style="90" bestFit="1" customWidth="1"/>
    <col min="3586" max="3586" width="16.75" style="90" bestFit="1" customWidth="1"/>
    <col min="3587" max="3587" width="8.625" style="90" bestFit="1" customWidth="1"/>
    <col min="3588" max="3588" width="8.625" style="90" customWidth="1"/>
    <col min="3589" max="3589" width="29.25" style="90" bestFit="1" customWidth="1"/>
    <col min="3590" max="3831" width="9" style="90"/>
    <col min="3832" max="3832" width="9.25" style="90" bestFit="1" customWidth="1"/>
    <col min="3833" max="3833" width="23.875" style="90" customWidth="1"/>
    <col min="3834" max="3834" width="35" style="90" bestFit="1" customWidth="1"/>
    <col min="3835" max="3835" width="14.5" style="90" customWidth="1"/>
    <col min="3836" max="3836" width="6.25" style="90" bestFit="1" customWidth="1"/>
    <col min="3837" max="3837" width="16.875" style="90" bestFit="1" customWidth="1"/>
    <col min="3838" max="3838" width="13.375" style="90" customWidth="1"/>
    <col min="3839" max="3839" width="20.375" style="90" customWidth="1"/>
    <col min="3840" max="3840" width="18.375" style="90" bestFit="1" customWidth="1"/>
    <col min="3841" max="3841" width="13.875" style="90" bestFit="1" customWidth="1"/>
    <col min="3842" max="3842" width="16.75" style="90" bestFit="1" customWidth="1"/>
    <col min="3843" max="3843" width="8.625" style="90" bestFit="1" customWidth="1"/>
    <col min="3844" max="3844" width="8.625" style="90" customWidth="1"/>
    <col min="3845" max="3845" width="29.25" style="90" bestFit="1" customWidth="1"/>
    <col min="3846" max="4087" width="9" style="90"/>
    <col min="4088" max="4088" width="9.25" style="90" bestFit="1" customWidth="1"/>
    <col min="4089" max="4089" width="23.875" style="90" customWidth="1"/>
    <col min="4090" max="4090" width="35" style="90" bestFit="1" customWidth="1"/>
    <col min="4091" max="4091" width="14.5" style="90" customWidth="1"/>
    <col min="4092" max="4092" width="6.25" style="90" bestFit="1" customWidth="1"/>
    <col min="4093" max="4093" width="16.875" style="90" bestFit="1" customWidth="1"/>
    <col min="4094" max="4094" width="13.375" style="90" customWidth="1"/>
    <col min="4095" max="4095" width="20.375" style="90" customWidth="1"/>
    <col min="4096" max="4096" width="18.375" style="90" bestFit="1" customWidth="1"/>
    <col min="4097" max="4097" width="13.875" style="90" bestFit="1" customWidth="1"/>
    <col min="4098" max="4098" width="16.75" style="90" bestFit="1" customWidth="1"/>
    <col min="4099" max="4099" width="8.625" style="90" bestFit="1" customWidth="1"/>
    <col min="4100" max="4100" width="8.625" style="90" customWidth="1"/>
    <col min="4101" max="4101" width="29.25" style="90" bestFit="1" customWidth="1"/>
    <col min="4102" max="4343" width="9" style="90"/>
    <col min="4344" max="4344" width="9.25" style="90" bestFit="1" customWidth="1"/>
    <col min="4345" max="4345" width="23.875" style="90" customWidth="1"/>
    <col min="4346" max="4346" width="35" style="90" bestFit="1" customWidth="1"/>
    <col min="4347" max="4347" width="14.5" style="90" customWidth="1"/>
    <col min="4348" max="4348" width="6.25" style="90" bestFit="1" customWidth="1"/>
    <col min="4349" max="4349" width="16.875" style="90" bestFit="1" customWidth="1"/>
    <col min="4350" max="4350" width="13.375" style="90" customWidth="1"/>
    <col min="4351" max="4351" width="20.375" style="90" customWidth="1"/>
    <col min="4352" max="4352" width="18.375" style="90" bestFit="1" customWidth="1"/>
    <col min="4353" max="4353" width="13.875" style="90" bestFit="1" customWidth="1"/>
    <col min="4354" max="4354" width="16.75" style="90" bestFit="1" customWidth="1"/>
    <col min="4355" max="4355" width="8.625" style="90" bestFit="1" customWidth="1"/>
    <col min="4356" max="4356" width="8.625" style="90" customWidth="1"/>
    <col min="4357" max="4357" width="29.25" style="90" bestFit="1" customWidth="1"/>
    <col min="4358" max="4599" width="9" style="90"/>
    <col min="4600" max="4600" width="9.25" style="90" bestFit="1" customWidth="1"/>
    <col min="4601" max="4601" width="23.875" style="90" customWidth="1"/>
    <col min="4602" max="4602" width="35" style="90" bestFit="1" customWidth="1"/>
    <col min="4603" max="4603" width="14.5" style="90" customWidth="1"/>
    <col min="4604" max="4604" width="6.25" style="90" bestFit="1" customWidth="1"/>
    <col min="4605" max="4605" width="16.875" style="90" bestFit="1" customWidth="1"/>
    <col min="4606" max="4606" width="13.375" style="90" customWidth="1"/>
    <col min="4607" max="4607" width="20.375" style="90" customWidth="1"/>
    <col min="4608" max="4608" width="18.375" style="90" bestFit="1" customWidth="1"/>
    <col min="4609" max="4609" width="13.875" style="90" bestFit="1" customWidth="1"/>
    <col min="4610" max="4610" width="16.75" style="90" bestFit="1" customWidth="1"/>
    <col min="4611" max="4611" width="8.625" style="90" bestFit="1" customWidth="1"/>
    <col min="4612" max="4612" width="8.625" style="90" customWidth="1"/>
    <col min="4613" max="4613" width="29.25" style="90" bestFit="1" customWidth="1"/>
    <col min="4614" max="4855" width="9" style="90"/>
    <col min="4856" max="4856" width="9.25" style="90" bestFit="1" customWidth="1"/>
    <col min="4857" max="4857" width="23.875" style="90" customWidth="1"/>
    <col min="4858" max="4858" width="35" style="90" bestFit="1" customWidth="1"/>
    <col min="4859" max="4859" width="14.5" style="90" customWidth="1"/>
    <col min="4860" max="4860" width="6.25" style="90" bestFit="1" customWidth="1"/>
    <col min="4861" max="4861" width="16.875" style="90" bestFit="1" customWidth="1"/>
    <col min="4862" max="4862" width="13.375" style="90" customWidth="1"/>
    <col min="4863" max="4863" width="20.375" style="90" customWidth="1"/>
    <col min="4864" max="4864" width="18.375" style="90" bestFit="1" customWidth="1"/>
    <col min="4865" max="4865" width="13.875" style="90" bestFit="1" customWidth="1"/>
    <col min="4866" max="4866" width="16.75" style="90" bestFit="1" customWidth="1"/>
    <col min="4867" max="4867" width="8.625" style="90" bestFit="1" customWidth="1"/>
    <col min="4868" max="4868" width="8.625" style="90" customWidth="1"/>
    <col min="4869" max="4869" width="29.25" style="90" bestFit="1" customWidth="1"/>
    <col min="4870" max="5111" width="9" style="90"/>
    <col min="5112" max="5112" width="9.25" style="90" bestFit="1" customWidth="1"/>
    <col min="5113" max="5113" width="23.875" style="90" customWidth="1"/>
    <col min="5114" max="5114" width="35" style="90" bestFit="1" customWidth="1"/>
    <col min="5115" max="5115" width="14.5" style="90" customWidth="1"/>
    <col min="5116" max="5116" width="6.25" style="90" bestFit="1" customWidth="1"/>
    <col min="5117" max="5117" width="16.875" style="90" bestFit="1" customWidth="1"/>
    <col min="5118" max="5118" width="13.375" style="90" customWidth="1"/>
    <col min="5119" max="5119" width="20.375" style="90" customWidth="1"/>
    <col min="5120" max="5120" width="18.375" style="90" bestFit="1" customWidth="1"/>
    <col min="5121" max="5121" width="13.875" style="90" bestFit="1" customWidth="1"/>
    <col min="5122" max="5122" width="16.75" style="90" bestFit="1" customWidth="1"/>
    <col min="5123" max="5123" width="8.625" style="90" bestFit="1" customWidth="1"/>
    <col min="5124" max="5124" width="8.625" style="90" customWidth="1"/>
    <col min="5125" max="5125" width="29.25" style="90" bestFit="1" customWidth="1"/>
    <col min="5126" max="5367" width="9" style="90"/>
    <col min="5368" max="5368" width="9.25" style="90" bestFit="1" customWidth="1"/>
    <col min="5369" max="5369" width="23.875" style="90" customWidth="1"/>
    <col min="5370" max="5370" width="35" style="90" bestFit="1" customWidth="1"/>
    <col min="5371" max="5371" width="14.5" style="90" customWidth="1"/>
    <col min="5372" max="5372" width="6.25" style="90" bestFit="1" customWidth="1"/>
    <col min="5373" max="5373" width="16.875" style="90" bestFit="1" customWidth="1"/>
    <col min="5374" max="5374" width="13.375" style="90" customWidth="1"/>
    <col min="5375" max="5375" width="20.375" style="90" customWidth="1"/>
    <col min="5376" max="5376" width="18.375" style="90" bestFit="1" customWidth="1"/>
    <col min="5377" max="5377" width="13.875" style="90" bestFit="1" customWidth="1"/>
    <col min="5378" max="5378" width="16.75" style="90" bestFit="1" customWidth="1"/>
    <col min="5379" max="5379" width="8.625" style="90" bestFit="1" customWidth="1"/>
    <col min="5380" max="5380" width="8.625" style="90" customWidth="1"/>
    <col min="5381" max="5381" width="29.25" style="90" bestFit="1" customWidth="1"/>
    <col min="5382" max="5623" width="9" style="90"/>
    <col min="5624" max="5624" width="9.25" style="90" bestFit="1" customWidth="1"/>
    <col min="5625" max="5625" width="23.875" style="90" customWidth="1"/>
    <col min="5626" max="5626" width="35" style="90" bestFit="1" customWidth="1"/>
    <col min="5627" max="5627" width="14.5" style="90" customWidth="1"/>
    <col min="5628" max="5628" width="6.25" style="90" bestFit="1" customWidth="1"/>
    <col min="5629" max="5629" width="16.875" style="90" bestFit="1" customWidth="1"/>
    <col min="5630" max="5630" width="13.375" style="90" customWidth="1"/>
    <col min="5631" max="5631" width="20.375" style="90" customWidth="1"/>
    <col min="5632" max="5632" width="18.375" style="90" bestFit="1" customWidth="1"/>
    <col min="5633" max="5633" width="13.875" style="90" bestFit="1" customWidth="1"/>
    <col min="5634" max="5634" width="16.75" style="90" bestFit="1" customWidth="1"/>
    <col min="5635" max="5635" width="8.625" style="90" bestFit="1" customWidth="1"/>
    <col min="5636" max="5636" width="8.625" style="90" customWidth="1"/>
    <col min="5637" max="5637" width="29.25" style="90" bestFit="1" customWidth="1"/>
    <col min="5638" max="5879" width="9" style="90"/>
    <col min="5880" max="5880" width="9.25" style="90" bestFit="1" customWidth="1"/>
    <col min="5881" max="5881" width="23.875" style="90" customWidth="1"/>
    <col min="5882" max="5882" width="35" style="90" bestFit="1" customWidth="1"/>
    <col min="5883" max="5883" width="14.5" style="90" customWidth="1"/>
    <col min="5884" max="5884" width="6.25" style="90" bestFit="1" customWidth="1"/>
    <col min="5885" max="5885" width="16.875" style="90" bestFit="1" customWidth="1"/>
    <col min="5886" max="5886" width="13.375" style="90" customWidth="1"/>
    <col min="5887" max="5887" width="20.375" style="90" customWidth="1"/>
    <col min="5888" max="5888" width="18.375" style="90" bestFit="1" customWidth="1"/>
    <col min="5889" max="5889" width="13.875" style="90" bestFit="1" customWidth="1"/>
    <col min="5890" max="5890" width="16.75" style="90" bestFit="1" customWidth="1"/>
    <col min="5891" max="5891" width="8.625" style="90" bestFit="1" customWidth="1"/>
    <col min="5892" max="5892" width="8.625" style="90" customWidth="1"/>
    <col min="5893" max="5893" width="29.25" style="90" bestFit="1" customWidth="1"/>
    <col min="5894" max="6135" width="9" style="90"/>
    <col min="6136" max="6136" width="9.25" style="90" bestFit="1" customWidth="1"/>
    <col min="6137" max="6137" width="23.875" style="90" customWidth="1"/>
    <col min="6138" max="6138" width="35" style="90" bestFit="1" customWidth="1"/>
    <col min="6139" max="6139" width="14.5" style="90" customWidth="1"/>
    <col min="6140" max="6140" width="6.25" style="90" bestFit="1" customWidth="1"/>
    <col min="6141" max="6141" width="16.875" style="90" bestFit="1" customWidth="1"/>
    <col min="6142" max="6142" width="13.375" style="90" customWidth="1"/>
    <col min="6143" max="6143" width="20.375" style="90" customWidth="1"/>
    <col min="6144" max="6144" width="18.375" style="90" bestFit="1" customWidth="1"/>
    <col min="6145" max="6145" width="13.875" style="90" bestFit="1" customWidth="1"/>
    <col min="6146" max="6146" width="16.75" style="90" bestFit="1" customWidth="1"/>
    <col min="6147" max="6147" width="8.625" style="90" bestFit="1" customWidth="1"/>
    <col min="6148" max="6148" width="8.625" style="90" customWidth="1"/>
    <col min="6149" max="6149" width="29.25" style="90" bestFit="1" customWidth="1"/>
    <col min="6150" max="6391" width="9" style="90"/>
    <col min="6392" max="6392" width="9.25" style="90" bestFit="1" customWidth="1"/>
    <col min="6393" max="6393" width="23.875" style="90" customWidth="1"/>
    <col min="6394" max="6394" width="35" style="90" bestFit="1" customWidth="1"/>
    <col min="6395" max="6395" width="14.5" style="90" customWidth="1"/>
    <col min="6396" max="6396" width="6.25" style="90" bestFit="1" customWidth="1"/>
    <col min="6397" max="6397" width="16.875" style="90" bestFit="1" customWidth="1"/>
    <col min="6398" max="6398" width="13.375" style="90" customWidth="1"/>
    <col min="6399" max="6399" width="20.375" style="90" customWidth="1"/>
    <col min="6400" max="6400" width="18.375" style="90" bestFit="1" customWidth="1"/>
    <col min="6401" max="6401" width="13.875" style="90" bestFit="1" customWidth="1"/>
    <col min="6402" max="6402" width="16.75" style="90" bestFit="1" customWidth="1"/>
    <col min="6403" max="6403" width="8.625" style="90" bestFit="1" customWidth="1"/>
    <col min="6404" max="6404" width="8.625" style="90" customWidth="1"/>
    <col min="6405" max="6405" width="29.25" style="90" bestFit="1" customWidth="1"/>
    <col min="6406" max="6647" width="9" style="90"/>
    <col min="6648" max="6648" width="9.25" style="90" bestFit="1" customWidth="1"/>
    <col min="6649" max="6649" width="23.875" style="90" customWidth="1"/>
    <col min="6650" max="6650" width="35" style="90" bestFit="1" customWidth="1"/>
    <col min="6651" max="6651" width="14.5" style="90" customWidth="1"/>
    <col min="6652" max="6652" width="6.25" style="90" bestFit="1" customWidth="1"/>
    <col min="6653" max="6653" width="16.875" style="90" bestFit="1" customWidth="1"/>
    <col min="6654" max="6654" width="13.375" style="90" customWidth="1"/>
    <col min="6655" max="6655" width="20.375" style="90" customWidth="1"/>
    <col min="6656" max="6656" width="18.375" style="90" bestFit="1" customWidth="1"/>
    <col min="6657" max="6657" width="13.875" style="90" bestFit="1" customWidth="1"/>
    <col min="6658" max="6658" width="16.75" style="90" bestFit="1" customWidth="1"/>
    <col min="6659" max="6659" width="8.625" style="90" bestFit="1" customWidth="1"/>
    <col min="6660" max="6660" width="8.625" style="90" customWidth="1"/>
    <col min="6661" max="6661" width="29.25" style="90" bestFit="1" customWidth="1"/>
    <col min="6662" max="6903" width="9" style="90"/>
    <col min="6904" max="6904" width="9.25" style="90" bestFit="1" customWidth="1"/>
    <col min="6905" max="6905" width="23.875" style="90" customWidth="1"/>
    <col min="6906" max="6906" width="35" style="90" bestFit="1" customWidth="1"/>
    <col min="6907" max="6907" width="14.5" style="90" customWidth="1"/>
    <col min="6908" max="6908" width="6.25" style="90" bestFit="1" customWidth="1"/>
    <col min="6909" max="6909" width="16.875" style="90" bestFit="1" customWidth="1"/>
    <col min="6910" max="6910" width="13.375" style="90" customWidth="1"/>
    <col min="6911" max="6911" width="20.375" style="90" customWidth="1"/>
    <col min="6912" max="6912" width="18.375" style="90" bestFit="1" customWidth="1"/>
    <col min="6913" max="6913" width="13.875" style="90" bestFit="1" customWidth="1"/>
    <col min="6914" max="6914" width="16.75" style="90" bestFit="1" customWidth="1"/>
    <col min="6915" max="6915" width="8.625" style="90" bestFit="1" customWidth="1"/>
    <col min="6916" max="6916" width="8.625" style="90" customWidth="1"/>
    <col min="6917" max="6917" width="29.25" style="90" bestFit="1" customWidth="1"/>
    <col min="6918" max="7159" width="9" style="90"/>
    <col min="7160" max="7160" width="9.25" style="90" bestFit="1" customWidth="1"/>
    <col min="7161" max="7161" width="23.875" style="90" customWidth="1"/>
    <col min="7162" max="7162" width="35" style="90" bestFit="1" customWidth="1"/>
    <col min="7163" max="7163" width="14.5" style="90" customWidth="1"/>
    <col min="7164" max="7164" width="6.25" style="90" bestFit="1" customWidth="1"/>
    <col min="7165" max="7165" width="16.875" style="90" bestFit="1" customWidth="1"/>
    <col min="7166" max="7166" width="13.375" style="90" customWidth="1"/>
    <col min="7167" max="7167" width="20.375" style="90" customWidth="1"/>
    <col min="7168" max="7168" width="18.375" style="90" bestFit="1" customWidth="1"/>
    <col min="7169" max="7169" width="13.875" style="90" bestFit="1" customWidth="1"/>
    <col min="7170" max="7170" width="16.75" style="90" bestFit="1" customWidth="1"/>
    <col min="7171" max="7171" width="8.625" style="90" bestFit="1" customWidth="1"/>
    <col min="7172" max="7172" width="8.625" style="90" customWidth="1"/>
    <col min="7173" max="7173" width="29.25" style="90" bestFit="1" customWidth="1"/>
    <col min="7174" max="7415" width="9" style="90"/>
    <col min="7416" max="7416" width="9.25" style="90" bestFit="1" customWidth="1"/>
    <col min="7417" max="7417" width="23.875" style="90" customWidth="1"/>
    <col min="7418" max="7418" width="35" style="90" bestFit="1" customWidth="1"/>
    <col min="7419" max="7419" width="14.5" style="90" customWidth="1"/>
    <col min="7420" max="7420" width="6.25" style="90" bestFit="1" customWidth="1"/>
    <col min="7421" max="7421" width="16.875" style="90" bestFit="1" customWidth="1"/>
    <col min="7422" max="7422" width="13.375" style="90" customWidth="1"/>
    <col min="7423" max="7423" width="20.375" style="90" customWidth="1"/>
    <col min="7424" max="7424" width="18.375" style="90" bestFit="1" customWidth="1"/>
    <col min="7425" max="7425" width="13.875" style="90" bestFit="1" customWidth="1"/>
    <col min="7426" max="7426" width="16.75" style="90" bestFit="1" customWidth="1"/>
    <col min="7427" max="7427" width="8.625" style="90" bestFit="1" customWidth="1"/>
    <col min="7428" max="7428" width="8.625" style="90" customWidth="1"/>
    <col min="7429" max="7429" width="29.25" style="90" bestFit="1" customWidth="1"/>
    <col min="7430" max="7671" width="9" style="90"/>
    <col min="7672" max="7672" width="9.25" style="90" bestFit="1" customWidth="1"/>
    <col min="7673" max="7673" width="23.875" style="90" customWidth="1"/>
    <col min="7674" max="7674" width="35" style="90" bestFit="1" customWidth="1"/>
    <col min="7675" max="7675" width="14.5" style="90" customWidth="1"/>
    <col min="7676" max="7676" width="6.25" style="90" bestFit="1" customWidth="1"/>
    <col min="7677" max="7677" width="16.875" style="90" bestFit="1" customWidth="1"/>
    <col min="7678" max="7678" width="13.375" style="90" customWidth="1"/>
    <col min="7679" max="7679" width="20.375" style="90" customWidth="1"/>
    <col min="7680" max="7680" width="18.375" style="90" bestFit="1" customWidth="1"/>
    <col min="7681" max="7681" width="13.875" style="90" bestFit="1" customWidth="1"/>
    <col min="7682" max="7682" width="16.75" style="90" bestFit="1" customWidth="1"/>
    <col min="7683" max="7683" width="8.625" style="90" bestFit="1" customWidth="1"/>
    <col min="7684" max="7684" width="8.625" style="90" customWidth="1"/>
    <col min="7685" max="7685" width="29.25" style="90" bestFit="1" customWidth="1"/>
    <col min="7686" max="7927" width="9" style="90"/>
    <col min="7928" max="7928" width="9.25" style="90" bestFit="1" customWidth="1"/>
    <col min="7929" max="7929" width="23.875" style="90" customWidth="1"/>
    <col min="7930" max="7930" width="35" style="90" bestFit="1" customWidth="1"/>
    <col min="7931" max="7931" width="14.5" style="90" customWidth="1"/>
    <col min="7932" max="7932" width="6.25" style="90" bestFit="1" customWidth="1"/>
    <col min="7933" max="7933" width="16.875" style="90" bestFit="1" customWidth="1"/>
    <col min="7934" max="7934" width="13.375" style="90" customWidth="1"/>
    <col min="7935" max="7935" width="20.375" style="90" customWidth="1"/>
    <col min="7936" max="7936" width="18.375" style="90" bestFit="1" customWidth="1"/>
    <col min="7937" max="7937" width="13.875" style="90" bestFit="1" customWidth="1"/>
    <col min="7938" max="7938" width="16.75" style="90" bestFit="1" customWidth="1"/>
    <col min="7939" max="7939" width="8.625" style="90" bestFit="1" customWidth="1"/>
    <col min="7940" max="7940" width="8.625" style="90" customWidth="1"/>
    <col min="7941" max="7941" width="29.25" style="90" bestFit="1" customWidth="1"/>
    <col min="7942" max="8183" width="9" style="90"/>
    <col min="8184" max="8184" width="9.25" style="90" bestFit="1" customWidth="1"/>
    <col min="8185" max="8185" width="23.875" style="90" customWidth="1"/>
    <col min="8186" max="8186" width="35" style="90" bestFit="1" customWidth="1"/>
    <col min="8187" max="8187" width="14.5" style="90" customWidth="1"/>
    <col min="8188" max="8188" width="6.25" style="90" bestFit="1" customWidth="1"/>
    <col min="8189" max="8189" width="16.875" style="90" bestFit="1" customWidth="1"/>
    <col min="8190" max="8190" width="13.375" style="90" customWidth="1"/>
    <col min="8191" max="8191" width="20.375" style="90" customWidth="1"/>
    <col min="8192" max="8192" width="18.375" style="90" bestFit="1" customWidth="1"/>
    <col min="8193" max="8193" width="13.875" style="90" bestFit="1" customWidth="1"/>
    <col min="8194" max="8194" width="16.75" style="90" bestFit="1" customWidth="1"/>
    <col min="8195" max="8195" width="8.625" style="90" bestFit="1" customWidth="1"/>
    <col min="8196" max="8196" width="8.625" style="90" customWidth="1"/>
    <col min="8197" max="8197" width="29.25" style="90" bestFit="1" customWidth="1"/>
    <col min="8198" max="8439" width="9" style="90"/>
    <col min="8440" max="8440" width="9.25" style="90" bestFit="1" customWidth="1"/>
    <col min="8441" max="8441" width="23.875" style="90" customWidth="1"/>
    <col min="8442" max="8442" width="35" style="90" bestFit="1" customWidth="1"/>
    <col min="8443" max="8443" width="14.5" style="90" customWidth="1"/>
    <col min="8444" max="8444" width="6.25" style="90" bestFit="1" customWidth="1"/>
    <col min="8445" max="8445" width="16.875" style="90" bestFit="1" customWidth="1"/>
    <col min="8446" max="8446" width="13.375" style="90" customWidth="1"/>
    <col min="8447" max="8447" width="20.375" style="90" customWidth="1"/>
    <col min="8448" max="8448" width="18.375" style="90" bestFit="1" customWidth="1"/>
    <col min="8449" max="8449" width="13.875" style="90" bestFit="1" customWidth="1"/>
    <col min="8450" max="8450" width="16.75" style="90" bestFit="1" customWidth="1"/>
    <col min="8451" max="8451" width="8.625" style="90" bestFit="1" customWidth="1"/>
    <col min="8452" max="8452" width="8.625" style="90" customWidth="1"/>
    <col min="8453" max="8453" width="29.25" style="90" bestFit="1" customWidth="1"/>
    <col min="8454" max="8695" width="9" style="90"/>
    <col min="8696" max="8696" width="9.25" style="90" bestFit="1" customWidth="1"/>
    <col min="8697" max="8697" width="23.875" style="90" customWidth="1"/>
    <col min="8698" max="8698" width="35" style="90" bestFit="1" customWidth="1"/>
    <col min="8699" max="8699" width="14.5" style="90" customWidth="1"/>
    <col min="8700" max="8700" width="6.25" style="90" bestFit="1" customWidth="1"/>
    <col min="8701" max="8701" width="16.875" style="90" bestFit="1" customWidth="1"/>
    <col min="8702" max="8702" width="13.375" style="90" customWidth="1"/>
    <col min="8703" max="8703" width="20.375" style="90" customWidth="1"/>
    <col min="8704" max="8704" width="18.375" style="90" bestFit="1" customWidth="1"/>
    <col min="8705" max="8705" width="13.875" style="90" bestFit="1" customWidth="1"/>
    <col min="8706" max="8706" width="16.75" style="90" bestFit="1" customWidth="1"/>
    <col min="8707" max="8707" width="8.625" style="90" bestFit="1" customWidth="1"/>
    <col min="8708" max="8708" width="8.625" style="90" customWidth="1"/>
    <col min="8709" max="8709" width="29.25" style="90" bestFit="1" customWidth="1"/>
    <col min="8710" max="8951" width="9" style="90"/>
    <col min="8952" max="8952" width="9.25" style="90" bestFit="1" customWidth="1"/>
    <col min="8953" max="8953" width="23.875" style="90" customWidth="1"/>
    <col min="8954" max="8954" width="35" style="90" bestFit="1" customWidth="1"/>
    <col min="8955" max="8955" width="14.5" style="90" customWidth="1"/>
    <col min="8956" max="8956" width="6.25" style="90" bestFit="1" customWidth="1"/>
    <col min="8957" max="8957" width="16.875" style="90" bestFit="1" customWidth="1"/>
    <col min="8958" max="8958" width="13.375" style="90" customWidth="1"/>
    <col min="8959" max="8959" width="20.375" style="90" customWidth="1"/>
    <col min="8960" max="8960" width="18.375" style="90" bestFit="1" customWidth="1"/>
    <col min="8961" max="8961" width="13.875" style="90" bestFit="1" customWidth="1"/>
    <col min="8962" max="8962" width="16.75" style="90" bestFit="1" customWidth="1"/>
    <col min="8963" max="8963" width="8.625" style="90" bestFit="1" customWidth="1"/>
    <col min="8964" max="8964" width="8.625" style="90" customWidth="1"/>
    <col min="8965" max="8965" width="29.25" style="90" bestFit="1" customWidth="1"/>
    <col min="8966" max="9207" width="9" style="90"/>
    <col min="9208" max="9208" width="9.25" style="90" bestFit="1" customWidth="1"/>
    <col min="9209" max="9209" width="23.875" style="90" customWidth="1"/>
    <col min="9210" max="9210" width="35" style="90" bestFit="1" customWidth="1"/>
    <col min="9211" max="9211" width="14.5" style="90" customWidth="1"/>
    <col min="9212" max="9212" width="6.25" style="90" bestFit="1" customWidth="1"/>
    <col min="9213" max="9213" width="16.875" style="90" bestFit="1" customWidth="1"/>
    <col min="9214" max="9214" width="13.375" style="90" customWidth="1"/>
    <col min="9215" max="9215" width="20.375" style="90" customWidth="1"/>
    <col min="9216" max="9216" width="18.375" style="90" bestFit="1" customWidth="1"/>
    <col min="9217" max="9217" width="13.875" style="90" bestFit="1" customWidth="1"/>
    <col min="9218" max="9218" width="16.75" style="90" bestFit="1" customWidth="1"/>
    <col min="9219" max="9219" width="8.625" style="90" bestFit="1" customWidth="1"/>
    <col min="9220" max="9220" width="8.625" style="90" customWidth="1"/>
    <col min="9221" max="9221" width="29.25" style="90" bestFit="1" customWidth="1"/>
    <col min="9222" max="9463" width="9" style="90"/>
    <col min="9464" max="9464" width="9.25" style="90" bestFit="1" customWidth="1"/>
    <col min="9465" max="9465" width="23.875" style="90" customWidth="1"/>
    <col min="9466" max="9466" width="35" style="90" bestFit="1" customWidth="1"/>
    <col min="9467" max="9467" width="14.5" style="90" customWidth="1"/>
    <col min="9468" max="9468" width="6.25" style="90" bestFit="1" customWidth="1"/>
    <col min="9469" max="9469" width="16.875" style="90" bestFit="1" customWidth="1"/>
    <col min="9470" max="9470" width="13.375" style="90" customWidth="1"/>
    <col min="9471" max="9471" width="20.375" style="90" customWidth="1"/>
    <col min="9472" max="9472" width="18.375" style="90" bestFit="1" customWidth="1"/>
    <col min="9473" max="9473" width="13.875" style="90" bestFit="1" customWidth="1"/>
    <col min="9474" max="9474" width="16.75" style="90" bestFit="1" customWidth="1"/>
    <col min="9475" max="9475" width="8.625" style="90" bestFit="1" customWidth="1"/>
    <col min="9476" max="9476" width="8.625" style="90" customWidth="1"/>
    <col min="9477" max="9477" width="29.25" style="90" bestFit="1" customWidth="1"/>
    <col min="9478" max="9719" width="9" style="90"/>
    <col min="9720" max="9720" width="9.25" style="90" bestFit="1" customWidth="1"/>
    <col min="9721" max="9721" width="23.875" style="90" customWidth="1"/>
    <col min="9722" max="9722" width="35" style="90" bestFit="1" customWidth="1"/>
    <col min="9723" max="9723" width="14.5" style="90" customWidth="1"/>
    <col min="9724" max="9724" width="6.25" style="90" bestFit="1" customWidth="1"/>
    <col min="9725" max="9725" width="16.875" style="90" bestFit="1" customWidth="1"/>
    <col min="9726" max="9726" width="13.375" style="90" customWidth="1"/>
    <col min="9727" max="9727" width="20.375" style="90" customWidth="1"/>
    <col min="9728" max="9728" width="18.375" style="90" bestFit="1" customWidth="1"/>
    <col min="9729" max="9729" width="13.875" style="90" bestFit="1" customWidth="1"/>
    <col min="9730" max="9730" width="16.75" style="90" bestFit="1" customWidth="1"/>
    <col min="9731" max="9731" width="8.625" style="90" bestFit="1" customWidth="1"/>
    <col min="9732" max="9732" width="8.625" style="90" customWidth="1"/>
    <col min="9733" max="9733" width="29.25" style="90" bestFit="1" customWidth="1"/>
    <col min="9734" max="9975" width="9" style="90"/>
    <col min="9976" max="9976" width="9.25" style="90" bestFit="1" customWidth="1"/>
    <col min="9977" max="9977" width="23.875" style="90" customWidth="1"/>
    <col min="9978" max="9978" width="35" style="90" bestFit="1" customWidth="1"/>
    <col min="9979" max="9979" width="14.5" style="90" customWidth="1"/>
    <col min="9980" max="9980" width="6.25" style="90" bestFit="1" customWidth="1"/>
    <col min="9981" max="9981" width="16.875" style="90" bestFit="1" customWidth="1"/>
    <col min="9982" max="9982" width="13.375" style="90" customWidth="1"/>
    <col min="9983" max="9983" width="20.375" style="90" customWidth="1"/>
    <col min="9984" max="9984" width="18.375" style="90" bestFit="1" customWidth="1"/>
    <col min="9985" max="9985" width="13.875" style="90" bestFit="1" customWidth="1"/>
    <col min="9986" max="9986" width="16.75" style="90" bestFit="1" customWidth="1"/>
    <col min="9987" max="9987" width="8.625" style="90" bestFit="1" customWidth="1"/>
    <col min="9988" max="9988" width="8.625" style="90" customWidth="1"/>
    <col min="9989" max="9989" width="29.25" style="90" bestFit="1" customWidth="1"/>
    <col min="9990" max="10231" width="9" style="90"/>
    <col min="10232" max="10232" width="9.25" style="90" bestFit="1" customWidth="1"/>
    <col min="10233" max="10233" width="23.875" style="90" customWidth="1"/>
    <col min="10234" max="10234" width="35" style="90" bestFit="1" customWidth="1"/>
    <col min="10235" max="10235" width="14.5" style="90" customWidth="1"/>
    <col min="10236" max="10236" width="6.25" style="90" bestFit="1" customWidth="1"/>
    <col min="10237" max="10237" width="16.875" style="90" bestFit="1" customWidth="1"/>
    <col min="10238" max="10238" width="13.375" style="90" customWidth="1"/>
    <col min="10239" max="10239" width="20.375" style="90" customWidth="1"/>
    <col min="10240" max="10240" width="18.375" style="90" bestFit="1" customWidth="1"/>
    <col min="10241" max="10241" width="13.875" style="90" bestFit="1" customWidth="1"/>
    <col min="10242" max="10242" width="16.75" style="90" bestFit="1" customWidth="1"/>
    <col min="10243" max="10243" width="8.625" style="90" bestFit="1" customWidth="1"/>
    <col min="10244" max="10244" width="8.625" style="90" customWidth="1"/>
    <col min="10245" max="10245" width="29.25" style="90" bestFit="1" customWidth="1"/>
    <col min="10246" max="10487" width="9" style="90"/>
    <col min="10488" max="10488" width="9.25" style="90" bestFit="1" customWidth="1"/>
    <col min="10489" max="10489" width="23.875" style="90" customWidth="1"/>
    <col min="10490" max="10490" width="35" style="90" bestFit="1" customWidth="1"/>
    <col min="10491" max="10491" width="14.5" style="90" customWidth="1"/>
    <col min="10492" max="10492" width="6.25" style="90" bestFit="1" customWidth="1"/>
    <col min="10493" max="10493" width="16.875" style="90" bestFit="1" customWidth="1"/>
    <col min="10494" max="10494" width="13.375" style="90" customWidth="1"/>
    <col min="10495" max="10495" width="20.375" style="90" customWidth="1"/>
    <col min="10496" max="10496" width="18.375" style="90" bestFit="1" customWidth="1"/>
    <col min="10497" max="10497" width="13.875" style="90" bestFit="1" customWidth="1"/>
    <col min="10498" max="10498" width="16.75" style="90" bestFit="1" customWidth="1"/>
    <col min="10499" max="10499" width="8.625" style="90" bestFit="1" customWidth="1"/>
    <col min="10500" max="10500" width="8.625" style="90" customWidth="1"/>
    <col min="10501" max="10501" width="29.25" style="90" bestFit="1" customWidth="1"/>
    <col min="10502" max="10743" width="9" style="90"/>
    <col min="10744" max="10744" width="9.25" style="90" bestFit="1" customWidth="1"/>
    <col min="10745" max="10745" width="23.875" style="90" customWidth="1"/>
    <col min="10746" max="10746" width="35" style="90" bestFit="1" customWidth="1"/>
    <col min="10747" max="10747" width="14.5" style="90" customWidth="1"/>
    <col min="10748" max="10748" width="6.25" style="90" bestFit="1" customWidth="1"/>
    <col min="10749" max="10749" width="16.875" style="90" bestFit="1" customWidth="1"/>
    <col min="10750" max="10750" width="13.375" style="90" customWidth="1"/>
    <col min="10751" max="10751" width="20.375" style="90" customWidth="1"/>
    <col min="10752" max="10752" width="18.375" style="90" bestFit="1" customWidth="1"/>
    <col min="10753" max="10753" width="13.875" style="90" bestFit="1" customWidth="1"/>
    <col min="10754" max="10754" width="16.75" style="90" bestFit="1" customWidth="1"/>
    <col min="10755" max="10755" width="8.625" style="90" bestFit="1" customWidth="1"/>
    <col min="10756" max="10756" width="8.625" style="90" customWidth="1"/>
    <col min="10757" max="10757" width="29.25" style="90" bestFit="1" customWidth="1"/>
    <col min="10758" max="10999" width="9" style="90"/>
    <col min="11000" max="11000" width="9.25" style="90" bestFit="1" customWidth="1"/>
    <col min="11001" max="11001" width="23.875" style="90" customWidth="1"/>
    <col min="11002" max="11002" width="35" style="90" bestFit="1" customWidth="1"/>
    <col min="11003" max="11003" width="14.5" style="90" customWidth="1"/>
    <col min="11004" max="11004" width="6.25" style="90" bestFit="1" customWidth="1"/>
    <col min="11005" max="11005" width="16.875" style="90" bestFit="1" customWidth="1"/>
    <col min="11006" max="11006" width="13.375" style="90" customWidth="1"/>
    <col min="11007" max="11007" width="20.375" style="90" customWidth="1"/>
    <col min="11008" max="11008" width="18.375" style="90" bestFit="1" customWidth="1"/>
    <col min="11009" max="11009" width="13.875" style="90" bestFit="1" customWidth="1"/>
    <col min="11010" max="11010" width="16.75" style="90" bestFit="1" customWidth="1"/>
    <col min="11011" max="11011" width="8.625" style="90" bestFit="1" customWidth="1"/>
    <col min="11012" max="11012" width="8.625" style="90" customWidth="1"/>
    <col min="11013" max="11013" width="29.25" style="90" bestFit="1" customWidth="1"/>
    <col min="11014" max="11255" width="9" style="90"/>
    <col min="11256" max="11256" width="9.25" style="90" bestFit="1" customWidth="1"/>
    <col min="11257" max="11257" width="23.875" style="90" customWidth="1"/>
    <col min="11258" max="11258" width="35" style="90" bestFit="1" customWidth="1"/>
    <col min="11259" max="11259" width="14.5" style="90" customWidth="1"/>
    <col min="11260" max="11260" width="6.25" style="90" bestFit="1" customWidth="1"/>
    <col min="11261" max="11261" width="16.875" style="90" bestFit="1" customWidth="1"/>
    <col min="11262" max="11262" width="13.375" style="90" customWidth="1"/>
    <col min="11263" max="11263" width="20.375" style="90" customWidth="1"/>
    <col min="11264" max="11264" width="18.375" style="90" bestFit="1" customWidth="1"/>
    <col min="11265" max="11265" width="13.875" style="90" bestFit="1" customWidth="1"/>
    <col min="11266" max="11266" width="16.75" style="90" bestFit="1" customWidth="1"/>
    <col min="11267" max="11267" width="8.625" style="90" bestFit="1" customWidth="1"/>
    <col min="11268" max="11268" width="8.625" style="90" customWidth="1"/>
    <col min="11269" max="11269" width="29.25" style="90" bestFit="1" customWidth="1"/>
    <col min="11270" max="11511" width="9" style="90"/>
    <col min="11512" max="11512" width="9.25" style="90" bestFit="1" customWidth="1"/>
    <col min="11513" max="11513" width="23.875" style="90" customWidth="1"/>
    <col min="11514" max="11514" width="35" style="90" bestFit="1" customWidth="1"/>
    <col min="11515" max="11515" width="14.5" style="90" customWidth="1"/>
    <col min="11516" max="11516" width="6.25" style="90" bestFit="1" customWidth="1"/>
    <col min="11517" max="11517" width="16.875" style="90" bestFit="1" customWidth="1"/>
    <col min="11518" max="11518" width="13.375" style="90" customWidth="1"/>
    <col min="11519" max="11519" width="20.375" style="90" customWidth="1"/>
    <col min="11520" max="11520" width="18.375" style="90" bestFit="1" customWidth="1"/>
    <col min="11521" max="11521" width="13.875" style="90" bestFit="1" customWidth="1"/>
    <col min="11522" max="11522" width="16.75" style="90" bestFit="1" customWidth="1"/>
    <col min="11523" max="11523" width="8.625" style="90" bestFit="1" customWidth="1"/>
    <col min="11524" max="11524" width="8.625" style="90" customWidth="1"/>
    <col min="11525" max="11525" width="29.25" style="90" bestFit="1" customWidth="1"/>
    <col min="11526" max="11767" width="9" style="90"/>
    <col min="11768" max="11768" width="9.25" style="90" bestFit="1" customWidth="1"/>
    <col min="11769" max="11769" width="23.875" style="90" customWidth="1"/>
    <col min="11770" max="11770" width="35" style="90" bestFit="1" customWidth="1"/>
    <col min="11771" max="11771" width="14.5" style="90" customWidth="1"/>
    <col min="11772" max="11772" width="6.25" style="90" bestFit="1" customWidth="1"/>
    <col min="11773" max="11773" width="16.875" style="90" bestFit="1" customWidth="1"/>
    <col min="11774" max="11774" width="13.375" style="90" customWidth="1"/>
    <col min="11775" max="11775" width="20.375" style="90" customWidth="1"/>
    <col min="11776" max="11776" width="18.375" style="90" bestFit="1" customWidth="1"/>
    <col min="11777" max="11777" width="13.875" style="90" bestFit="1" customWidth="1"/>
    <col min="11778" max="11778" width="16.75" style="90" bestFit="1" customWidth="1"/>
    <col min="11779" max="11779" width="8.625" style="90" bestFit="1" customWidth="1"/>
    <col min="11780" max="11780" width="8.625" style="90" customWidth="1"/>
    <col min="11781" max="11781" width="29.25" style="90" bestFit="1" customWidth="1"/>
    <col min="11782" max="12023" width="9" style="90"/>
    <col min="12024" max="12024" width="9.25" style="90" bestFit="1" customWidth="1"/>
    <col min="12025" max="12025" width="23.875" style="90" customWidth="1"/>
    <col min="12026" max="12026" width="35" style="90" bestFit="1" customWidth="1"/>
    <col min="12027" max="12027" width="14.5" style="90" customWidth="1"/>
    <col min="12028" max="12028" width="6.25" style="90" bestFit="1" customWidth="1"/>
    <col min="12029" max="12029" width="16.875" style="90" bestFit="1" customWidth="1"/>
    <col min="12030" max="12030" width="13.375" style="90" customWidth="1"/>
    <col min="12031" max="12031" width="20.375" style="90" customWidth="1"/>
    <col min="12032" max="12032" width="18.375" style="90" bestFit="1" customWidth="1"/>
    <col min="12033" max="12033" width="13.875" style="90" bestFit="1" customWidth="1"/>
    <col min="12034" max="12034" width="16.75" style="90" bestFit="1" customWidth="1"/>
    <col min="12035" max="12035" width="8.625" style="90" bestFit="1" customWidth="1"/>
    <col min="12036" max="12036" width="8.625" style="90" customWidth="1"/>
    <col min="12037" max="12037" width="29.25" style="90" bestFit="1" customWidth="1"/>
    <col min="12038" max="12279" width="9" style="90"/>
    <col min="12280" max="12280" width="9.25" style="90" bestFit="1" customWidth="1"/>
    <col min="12281" max="12281" width="23.875" style="90" customWidth="1"/>
    <col min="12282" max="12282" width="35" style="90" bestFit="1" customWidth="1"/>
    <col min="12283" max="12283" width="14.5" style="90" customWidth="1"/>
    <col min="12284" max="12284" width="6.25" style="90" bestFit="1" customWidth="1"/>
    <col min="12285" max="12285" width="16.875" style="90" bestFit="1" customWidth="1"/>
    <col min="12286" max="12286" width="13.375" style="90" customWidth="1"/>
    <col min="12287" max="12287" width="20.375" style="90" customWidth="1"/>
    <col min="12288" max="12288" width="18.375" style="90" bestFit="1" customWidth="1"/>
    <col min="12289" max="12289" width="13.875" style="90" bestFit="1" customWidth="1"/>
    <col min="12290" max="12290" width="16.75" style="90" bestFit="1" customWidth="1"/>
    <col min="12291" max="12291" width="8.625" style="90" bestFit="1" customWidth="1"/>
    <col min="12292" max="12292" width="8.625" style="90" customWidth="1"/>
    <col min="12293" max="12293" width="29.25" style="90" bestFit="1" customWidth="1"/>
    <col min="12294" max="12535" width="9" style="90"/>
    <col min="12536" max="12536" width="9.25" style="90" bestFit="1" customWidth="1"/>
    <col min="12537" max="12537" width="23.875" style="90" customWidth="1"/>
    <col min="12538" max="12538" width="35" style="90" bestFit="1" customWidth="1"/>
    <col min="12539" max="12539" width="14.5" style="90" customWidth="1"/>
    <col min="12540" max="12540" width="6.25" style="90" bestFit="1" customWidth="1"/>
    <col min="12541" max="12541" width="16.875" style="90" bestFit="1" customWidth="1"/>
    <col min="12542" max="12542" width="13.375" style="90" customWidth="1"/>
    <col min="12543" max="12543" width="20.375" style="90" customWidth="1"/>
    <col min="12544" max="12544" width="18.375" style="90" bestFit="1" customWidth="1"/>
    <col min="12545" max="12545" width="13.875" style="90" bestFit="1" customWidth="1"/>
    <col min="12546" max="12546" width="16.75" style="90" bestFit="1" customWidth="1"/>
    <col min="12547" max="12547" width="8.625" style="90" bestFit="1" customWidth="1"/>
    <col min="12548" max="12548" width="8.625" style="90" customWidth="1"/>
    <col min="12549" max="12549" width="29.25" style="90" bestFit="1" customWidth="1"/>
    <col min="12550" max="12791" width="9" style="90"/>
    <col min="12792" max="12792" width="9.25" style="90" bestFit="1" customWidth="1"/>
    <col min="12793" max="12793" width="23.875" style="90" customWidth="1"/>
    <col min="12794" max="12794" width="35" style="90" bestFit="1" customWidth="1"/>
    <col min="12795" max="12795" width="14.5" style="90" customWidth="1"/>
    <col min="12796" max="12796" width="6.25" style="90" bestFit="1" customWidth="1"/>
    <col min="12797" max="12797" width="16.875" style="90" bestFit="1" customWidth="1"/>
    <col min="12798" max="12798" width="13.375" style="90" customWidth="1"/>
    <col min="12799" max="12799" width="20.375" style="90" customWidth="1"/>
    <col min="12800" max="12800" width="18.375" style="90" bestFit="1" customWidth="1"/>
    <col min="12801" max="12801" width="13.875" style="90" bestFit="1" customWidth="1"/>
    <col min="12802" max="12802" width="16.75" style="90" bestFit="1" customWidth="1"/>
    <col min="12803" max="12803" width="8.625" style="90" bestFit="1" customWidth="1"/>
    <col min="12804" max="12804" width="8.625" style="90" customWidth="1"/>
    <col min="12805" max="12805" width="29.25" style="90" bestFit="1" customWidth="1"/>
    <col min="12806" max="13047" width="9" style="90"/>
    <col min="13048" max="13048" width="9.25" style="90" bestFit="1" customWidth="1"/>
    <col min="13049" max="13049" width="23.875" style="90" customWidth="1"/>
    <col min="13050" max="13050" width="35" style="90" bestFit="1" customWidth="1"/>
    <col min="13051" max="13051" width="14.5" style="90" customWidth="1"/>
    <col min="13052" max="13052" width="6.25" style="90" bestFit="1" customWidth="1"/>
    <col min="13053" max="13053" width="16.875" style="90" bestFit="1" customWidth="1"/>
    <col min="13054" max="13054" width="13.375" style="90" customWidth="1"/>
    <col min="13055" max="13055" width="20.375" style="90" customWidth="1"/>
    <col min="13056" max="13056" width="18.375" style="90" bestFit="1" customWidth="1"/>
    <col min="13057" max="13057" width="13.875" style="90" bestFit="1" customWidth="1"/>
    <col min="13058" max="13058" width="16.75" style="90" bestFit="1" customWidth="1"/>
    <col min="13059" max="13059" width="8.625" style="90" bestFit="1" customWidth="1"/>
    <col min="13060" max="13060" width="8.625" style="90" customWidth="1"/>
    <col min="13061" max="13061" width="29.25" style="90" bestFit="1" customWidth="1"/>
    <col min="13062" max="13303" width="9" style="90"/>
    <col min="13304" max="13304" width="9.25" style="90" bestFit="1" customWidth="1"/>
    <col min="13305" max="13305" width="23.875" style="90" customWidth="1"/>
    <col min="13306" max="13306" width="35" style="90" bestFit="1" customWidth="1"/>
    <col min="13307" max="13307" width="14.5" style="90" customWidth="1"/>
    <col min="13308" max="13308" width="6.25" style="90" bestFit="1" customWidth="1"/>
    <col min="13309" max="13309" width="16.875" style="90" bestFit="1" customWidth="1"/>
    <col min="13310" max="13310" width="13.375" style="90" customWidth="1"/>
    <col min="13311" max="13311" width="20.375" style="90" customWidth="1"/>
    <col min="13312" max="13312" width="18.375" style="90" bestFit="1" customWidth="1"/>
    <col min="13313" max="13313" width="13.875" style="90" bestFit="1" customWidth="1"/>
    <col min="13314" max="13314" width="16.75" style="90" bestFit="1" customWidth="1"/>
    <col min="13315" max="13315" width="8.625" style="90" bestFit="1" customWidth="1"/>
    <col min="13316" max="13316" width="8.625" style="90" customWidth="1"/>
    <col min="13317" max="13317" width="29.25" style="90" bestFit="1" customWidth="1"/>
    <col min="13318" max="13559" width="9" style="90"/>
    <col min="13560" max="13560" width="9.25" style="90" bestFit="1" customWidth="1"/>
    <col min="13561" max="13561" width="23.875" style="90" customWidth="1"/>
    <col min="13562" max="13562" width="35" style="90" bestFit="1" customWidth="1"/>
    <col min="13563" max="13563" width="14.5" style="90" customWidth="1"/>
    <col min="13564" max="13564" width="6.25" style="90" bestFit="1" customWidth="1"/>
    <col min="13565" max="13565" width="16.875" style="90" bestFit="1" customWidth="1"/>
    <col min="13566" max="13566" width="13.375" style="90" customWidth="1"/>
    <col min="13567" max="13567" width="20.375" style="90" customWidth="1"/>
    <col min="13568" max="13568" width="18.375" style="90" bestFit="1" customWidth="1"/>
    <col min="13569" max="13569" width="13.875" style="90" bestFit="1" customWidth="1"/>
    <col min="13570" max="13570" width="16.75" style="90" bestFit="1" customWidth="1"/>
    <col min="13571" max="13571" width="8.625" style="90" bestFit="1" customWidth="1"/>
    <col min="13572" max="13572" width="8.625" style="90" customWidth="1"/>
    <col min="13573" max="13573" width="29.25" style="90" bestFit="1" customWidth="1"/>
    <col min="13574" max="13815" width="9" style="90"/>
    <col min="13816" max="13816" width="9.25" style="90" bestFit="1" customWidth="1"/>
    <col min="13817" max="13817" width="23.875" style="90" customWidth="1"/>
    <col min="13818" max="13818" width="35" style="90" bestFit="1" customWidth="1"/>
    <col min="13819" max="13819" width="14.5" style="90" customWidth="1"/>
    <col min="13820" max="13820" width="6.25" style="90" bestFit="1" customWidth="1"/>
    <col min="13821" max="13821" width="16.875" style="90" bestFit="1" customWidth="1"/>
    <col min="13822" max="13822" width="13.375" style="90" customWidth="1"/>
    <col min="13823" max="13823" width="20.375" style="90" customWidth="1"/>
    <col min="13824" max="13824" width="18.375" style="90" bestFit="1" customWidth="1"/>
    <col min="13825" max="13825" width="13.875" style="90" bestFit="1" customWidth="1"/>
    <col min="13826" max="13826" width="16.75" style="90" bestFit="1" customWidth="1"/>
    <col min="13827" max="13827" width="8.625" style="90" bestFit="1" customWidth="1"/>
    <col min="13828" max="13828" width="8.625" style="90" customWidth="1"/>
    <col min="13829" max="13829" width="29.25" style="90" bestFit="1" customWidth="1"/>
    <col min="13830" max="14071" width="9" style="90"/>
    <col min="14072" max="14072" width="9.25" style="90" bestFit="1" customWidth="1"/>
    <col min="14073" max="14073" width="23.875" style="90" customWidth="1"/>
    <col min="14074" max="14074" width="35" style="90" bestFit="1" customWidth="1"/>
    <col min="14075" max="14075" width="14.5" style="90" customWidth="1"/>
    <col min="14076" max="14076" width="6.25" style="90" bestFit="1" customWidth="1"/>
    <col min="14077" max="14077" width="16.875" style="90" bestFit="1" customWidth="1"/>
    <col min="14078" max="14078" width="13.375" style="90" customWidth="1"/>
    <col min="14079" max="14079" width="20.375" style="90" customWidth="1"/>
    <col min="14080" max="14080" width="18.375" style="90" bestFit="1" customWidth="1"/>
    <col min="14081" max="14081" width="13.875" style="90" bestFit="1" customWidth="1"/>
    <col min="14082" max="14082" width="16.75" style="90" bestFit="1" customWidth="1"/>
    <col min="14083" max="14083" width="8.625" style="90" bestFit="1" customWidth="1"/>
    <col min="14084" max="14084" width="8.625" style="90" customWidth="1"/>
    <col min="14085" max="14085" width="29.25" style="90" bestFit="1" customWidth="1"/>
    <col min="14086" max="14327" width="9" style="90"/>
    <col min="14328" max="14328" width="9.25" style="90" bestFit="1" customWidth="1"/>
    <col min="14329" max="14329" width="23.875" style="90" customWidth="1"/>
    <col min="14330" max="14330" width="35" style="90" bestFit="1" customWidth="1"/>
    <col min="14331" max="14331" width="14.5" style="90" customWidth="1"/>
    <col min="14332" max="14332" width="6.25" style="90" bestFit="1" customWidth="1"/>
    <col min="14333" max="14333" width="16.875" style="90" bestFit="1" customWidth="1"/>
    <col min="14334" max="14334" width="13.375" style="90" customWidth="1"/>
    <col min="14335" max="14335" width="20.375" style="90" customWidth="1"/>
    <col min="14336" max="14336" width="18.375" style="90" bestFit="1" customWidth="1"/>
    <col min="14337" max="14337" width="13.875" style="90" bestFit="1" customWidth="1"/>
    <col min="14338" max="14338" width="16.75" style="90" bestFit="1" customWidth="1"/>
    <col min="14339" max="14339" width="8.625" style="90" bestFit="1" customWidth="1"/>
    <col min="14340" max="14340" width="8.625" style="90" customWidth="1"/>
    <col min="14341" max="14341" width="29.25" style="90" bestFit="1" customWidth="1"/>
    <col min="14342" max="14583" width="9" style="90"/>
    <col min="14584" max="14584" width="9.25" style="90" bestFit="1" customWidth="1"/>
    <col min="14585" max="14585" width="23.875" style="90" customWidth="1"/>
    <col min="14586" max="14586" width="35" style="90" bestFit="1" customWidth="1"/>
    <col min="14587" max="14587" width="14.5" style="90" customWidth="1"/>
    <col min="14588" max="14588" width="6.25" style="90" bestFit="1" customWidth="1"/>
    <col min="14589" max="14589" width="16.875" style="90" bestFit="1" customWidth="1"/>
    <col min="14590" max="14590" width="13.375" style="90" customWidth="1"/>
    <col min="14591" max="14591" width="20.375" style="90" customWidth="1"/>
    <col min="14592" max="14592" width="18.375" style="90" bestFit="1" customWidth="1"/>
    <col min="14593" max="14593" width="13.875" style="90" bestFit="1" customWidth="1"/>
    <col min="14594" max="14594" width="16.75" style="90" bestFit="1" customWidth="1"/>
    <col min="14595" max="14595" width="8.625" style="90" bestFit="1" customWidth="1"/>
    <col min="14596" max="14596" width="8.625" style="90" customWidth="1"/>
    <col min="14597" max="14597" width="29.25" style="90" bestFit="1" customWidth="1"/>
    <col min="14598" max="14839" width="9" style="90"/>
    <col min="14840" max="14840" width="9.25" style="90" bestFit="1" customWidth="1"/>
    <col min="14841" max="14841" width="23.875" style="90" customWidth="1"/>
    <col min="14842" max="14842" width="35" style="90" bestFit="1" customWidth="1"/>
    <col min="14843" max="14843" width="14.5" style="90" customWidth="1"/>
    <col min="14844" max="14844" width="6.25" style="90" bestFit="1" customWidth="1"/>
    <col min="14845" max="14845" width="16.875" style="90" bestFit="1" customWidth="1"/>
    <col min="14846" max="14846" width="13.375" style="90" customWidth="1"/>
    <col min="14847" max="14847" width="20.375" style="90" customWidth="1"/>
    <col min="14848" max="14848" width="18.375" style="90" bestFit="1" customWidth="1"/>
    <col min="14849" max="14849" width="13.875" style="90" bestFit="1" customWidth="1"/>
    <col min="14850" max="14850" width="16.75" style="90" bestFit="1" customWidth="1"/>
    <col min="14851" max="14851" width="8.625" style="90" bestFit="1" customWidth="1"/>
    <col min="14852" max="14852" width="8.625" style="90" customWidth="1"/>
    <col min="14853" max="14853" width="29.25" style="90" bestFit="1" customWidth="1"/>
    <col min="14854" max="15095" width="9" style="90"/>
    <col min="15096" max="15096" width="9.25" style="90" bestFit="1" customWidth="1"/>
    <col min="15097" max="15097" width="23.875" style="90" customWidth="1"/>
    <col min="15098" max="15098" width="35" style="90" bestFit="1" customWidth="1"/>
    <col min="15099" max="15099" width="14.5" style="90" customWidth="1"/>
    <col min="15100" max="15100" width="6.25" style="90" bestFit="1" customWidth="1"/>
    <col min="15101" max="15101" width="16.875" style="90" bestFit="1" customWidth="1"/>
    <col min="15102" max="15102" width="13.375" style="90" customWidth="1"/>
    <col min="15103" max="15103" width="20.375" style="90" customWidth="1"/>
    <col min="15104" max="15104" width="18.375" style="90" bestFit="1" customWidth="1"/>
    <col min="15105" max="15105" width="13.875" style="90" bestFit="1" customWidth="1"/>
    <col min="15106" max="15106" width="16.75" style="90" bestFit="1" customWidth="1"/>
    <col min="15107" max="15107" width="8.625" style="90" bestFit="1" customWidth="1"/>
    <col min="15108" max="15108" width="8.625" style="90" customWidth="1"/>
    <col min="15109" max="15109" width="29.25" style="90" bestFit="1" customWidth="1"/>
    <col min="15110" max="15351" width="9" style="90"/>
    <col min="15352" max="15352" width="9.25" style="90" bestFit="1" customWidth="1"/>
    <col min="15353" max="15353" width="23.875" style="90" customWidth="1"/>
    <col min="15354" max="15354" width="35" style="90" bestFit="1" customWidth="1"/>
    <col min="15355" max="15355" width="14.5" style="90" customWidth="1"/>
    <col min="15356" max="15356" width="6.25" style="90" bestFit="1" customWidth="1"/>
    <col min="15357" max="15357" width="16.875" style="90" bestFit="1" customWidth="1"/>
    <col min="15358" max="15358" width="13.375" style="90" customWidth="1"/>
    <col min="15359" max="15359" width="20.375" style="90" customWidth="1"/>
    <col min="15360" max="15360" width="18.375" style="90" bestFit="1" customWidth="1"/>
    <col min="15361" max="15361" width="13.875" style="90" bestFit="1" customWidth="1"/>
    <col min="15362" max="15362" width="16.75" style="90" bestFit="1" customWidth="1"/>
    <col min="15363" max="15363" width="8.625" style="90" bestFit="1" customWidth="1"/>
    <col min="15364" max="15364" width="8.625" style="90" customWidth="1"/>
    <col min="15365" max="15365" width="29.25" style="90" bestFit="1" customWidth="1"/>
    <col min="15366" max="15607" width="9" style="90"/>
    <col min="15608" max="15608" width="9.25" style="90" bestFit="1" customWidth="1"/>
    <col min="15609" max="15609" width="23.875" style="90" customWidth="1"/>
    <col min="15610" max="15610" width="35" style="90" bestFit="1" customWidth="1"/>
    <col min="15611" max="15611" width="14.5" style="90" customWidth="1"/>
    <col min="15612" max="15612" width="6.25" style="90" bestFit="1" customWidth="1"/>
    <col min="15613" max="15613" width="16.875" style="90" bestFit="1" customWidth="1"/>
    <col min="15614" max="15614" width="13.375" style="90" customWidth="1"/>
    <col min="15615" max="15615" width="20.375" style="90" customWidth="1"/>
    <col min="15616" max="15616" width="18.375" style="90" bestFit="1" customWidth="1"/>
    <col min="15617" max="15617" width="13.875" style="90" bestFit="1" customWidth="1"/>
    <col min="15618" max="15618" width="16.75" style="90" bestFit="1" customWidth="1"/>
    <col min="15619" max="15619" width="8.625" style="90" bestFit="1" customWidth="1"/>
    <col min="15620" max="15620" width="8.625" style="90" customWidth="1"/>
    <col min="15621" max="15621" width="29.25" style="90" bestFit="1" customWidth="1"/>
    <col min="15622" max="15863" width="9" style="90"/>
    <col min="15864" max="15864" width="9.25" style="90" bestFit="1" customWidth="1"/>
    <col min="15865" max="15865" width="23.875" style="90" customWidth="1"/>
    <col min="15866" max="15866" width="35" style="90" bestFit="1" customWidth="1"/>
    <col min="15867" max="15867" width="14.5" style="90" customWidth="1"/>
    <col min="15868" max="15868" width="6.25" style="90" bestFit="1" customWidth="1"/>
    <col min="15869" max="15869" width="16.875" style="90" bestFit="1" customWidth="1"/>
    <col min="15870" max="15870" width="13.375" style="90" customWidth="1"/>
    <col min="15871" max="15871" width="20.375" style="90" customWidth="1"/>
    <col min="15872" max="15872" width="18.375" style="90" bestFit="1" customWidth="1"/>
    <col min="15873" max="15873" width="13.875" style="90" bestFit="1" customWidth="1"/>
    <col min="15874" max="15874" width="16.75" style="90" bestFit="1" customWidth="1"/>
    <col min="15875" max="15875" width="8.625" style="90" bestFit="1" customWidth="1"/>
    <col min="15876" max="15876" width="8.625" style="90" customWidth="1"/>
    <col min="15877" max="15877" width="29.25" style="90" bestFit="1" customWidth="1"/>
    <col min="15878" max="16119" width="9" style="90"/>
    <col min="16120" max="16120" width="9.25" style="90" bestFit="1" customWidth="1"/>
    <col min="16121" max="16121" width="23.875" style="90" customWidth="1"/>
    <col min="16122" max="16122" width="35" style="90" bestFit="1" customWidth="1"/>
    <col min="16123" max="16123" width="14.5" style="90" customWidth="1"/>
    <col min="16124" max="16124" width="6.25" style="90" bestFit="1" customWidth="1"/>
    <col min="16125" max="16125" width="16.875" style="90" bestFit="1" customWidth="1"/>
    <col min="16126" max="16126" width="13.375" style="90" customWidth="1"/>
    <col min="16127" max="16127" width="20.375" style="90" customWidth="1"/>
    <col min="16128" max="16128" width="18.375" style="90" bestFit="1" customWidth="1"/>
    <col min="16129" max="16129" width="13.875" style="90" bestFit="1" customWidth="1"/>
    <col min="16130" max="16130" width="16.75" style="90" bestFit="1" customWidth="1"/>
    <col min="16131" max="16131" width="8.625" style="90" bestFit="1" customWidth="1"/>
    <col min="16132" max="16132" width="8.625" style="90" customWidth="1"/>
    <col min="16133" max="16133" width="29.25" style="90" bestFit="1" customWidth="1"/>
    <col min="16134" max="16384" width="9" style="90"/>
  </cols>
  <sheetData>
    <row r="1" spans="1:7" s="87" customFormat="1" ht="26.25">
      <c r="A1" s="178" t="s">
        <v>187</v>
      </c>
      <c r="B1" s="178"/>
      <c r="C1" s="178"/>
      <c r="D1" s="178"/>
      <c r="E1" s="178"/>
      <c r="F1" s="178"/>
    </row>
    <row r="2" spans="1:7" s="87" customFormat="1" ht="27" customHeight="1">
      <c r="A2" s="113"/>
      <c r="B2" s="113"/>
      <c r="C2" s="113"/>
      <c r="D2" s="113"/>
      <c r="E2" s="113"/>
      <c r="F2" s="167" t="s">
        <v>188</v>
      </c>
    </row>
    <row r="3" spans="1:7" s="88" customFormat="1" ht="20.100000000000001" customHeight="1">
      <c r="A3" s="7" t="s">
        <v>0</v>
      </c>
      <c r="B3" s="7" t="s">
        <v>181</v>
      </c>
      <c r="C3" s="11" t="s">
        <v>2</v>
      </c>
      <c r="D3" s="8" t="s">
        <v>3</v>
      </c>
      <c r="E3" s="11" t="s">
        <v>4</v>
      </c>
      <c r="F3" s="7" t="s">
        <v>5</v>
      </c>
    </row>
    <row r="4" spans="1:7" ht="19.5" customHeight="1">
      <c r="A4" s="172">
        <v>1</v>
      </c>
      <c r="B4" s="12" t="s">
        <v>140</v>
      </c>
      <c r="C4" s="35">
        <v>1538000</v>
      </c>
      <c r="D4" s="37">
        <v>1</v>
      </c>
      <c r="E4" s="35">
        <f t="shared" ref="E4:E12" si="0">C4*D4</f>
        <v>1538000</v>
      </c>
      <c r="F4" s="16">
        <v>44707</v>
      </c>
      <c r="G4" s="91"/>
    </row>
    <row r="5" spans="1:7" ht="19.5" customHeight="1">
      <c r="A5" s="172">
        <v>2</v>
      </c>
      <c r="B5" s="12" t="s">
        <v>140</v>
      </c>
      <c r="C5" s="35">
        <v>1538000</v>
      </c>
      <c r="D5" s="37">
        <v>1</v>
      </c>
      <c r="E5" s="35">
        <f t="shared" si="0"/>
        <v>1538000</v>
      </c>
      <c r="F5" s="16">
        <v>44707</v>
      </c>
      <c r="G5" s="91"/>
    </row>
    <row r="6" spans="1:7" ht="19.5" customHeight="1">
      <c r="A6" s="172">
        <v>3</v>
      </c>
      <c r="B6" s="12" t="s">
        <v>140</v>
      </c>
      <c r="C6" s="35">
        <v>1538000</v>
      </c>
      <c r="D6" s="37">
        <v>1</v>
      </c>
      <c r="E6" s="35">
        <f t="shared" si="0"/>
        <v>1538000</v>
      </c>
      <c r="F6" s="16">
        <v>44707</v>
      </c>
      <c r="G6" s="91"/>
    </row>
    <row r="7" spans="1:7" ht="19.5" customHeight="1">
      <c r="A7" s="172">
        <v>4</v>
      </c>
      <c r="B7" s="12" t="s">
        <v>140</v>
      </c>
      <c r="C7" s="35">
        <v>1538000</v>
      </c>
      <c r="D7" s="37">
        <v>1</v>
      </c>
      <c r="E7" s="35">
        <f t="shared" si="0"/>
        <v>1538000</v>
      </c>
      <c r="F7" s="16">
        <v>44707</v>
      </c>
      <c r="G7" s="91"/>
    </row>
    <row r="8" spans="1:7" ht="19.5" customHeight="1">
      <c r="A8" s="172">
        <v>5</v>
      </c>
      <c r="B8" s="12" t="s">
        <v>140</v>
      </c>
      <c r="C8" s="35">
        <v>1538000</v>
      </c>
      <c r="D8" s="37">
        <v>1</v>
      </c>
      <c r="E8" s="35">
        <f t="shared" si="0"/>
        <v>1538000</v>
      </c>
      <c r="F8" s="16">
        <v>44707</v>
      </c>
      <c r="G8" s="91"/>
    </row>
    <row r="9" spans="1:7" ht="19.5" customHeight="1">
      <c r="A9" s="172">
        <v>6</v>
      </c>
      <c r="B9" s="12" t="s">
        <v>141</v>
      </c>
      <c r="C9" s="35">
        <v>1460000</v>
      </c>
      <c r="D9" s="37">
        <v>1</v>
      </c>
      <c r="E9" s="35">
        <f t="shared" si="0"/>
        <v>1460000</v>
      </c>
      <c r="F9" s="16">
        <v>44830</v>
      </c>
      <c r="G9" s="91"/>
    </row>
    <row r="10" spans="1:7" ht="19.5" customHeight="1">
      <c r="A10" s="172">
        <v>7</v>
      </c>
      <c r="B10" s="12" t="s">
        <v>142</v>
      </c>
      <c r="C10" s="35">
        <v>5950000</v>
      </c>
      <c r="D10" s="37">
        <v>1</v>
      </c>
      <c r="E10" s="35">
        <f t="shared" si="0"/>
        <v>5950000</v>
      </c>
      <c r="F10" s="16">
        <v>44851</v>
      </c>
      <c r="G10" s="91"/>
    </row>
    <row r="11" spans="1:7" ht="19.5" customHeight="1">
      <c r="A11" s="172">
        <v>8</v>
      </c>
      <c r="B11" s="12" t="s">
        <v>142</v>
      </c>
      <c r="C11" s="35">
        <v>5950000</v>
      </c>
      <c r="D11" s="37">
        <v>1</v>
      </c>
      <c r="E11" s="35">
        <f t="shared" si="0"/>
        <v>5950000</v>
      </c>
      <c r="F11" s="16">
        <v>44851</v>
      </c>
      <c r="G11" s="91"/>
    </row>
    <row r="12" spans="1:7" ht="19.5" customHeight="1">
      <c r="A12" s="172">
        <v>9</v>
      </c>
      <c r="B12" s="12" t="s">
        <v>143</v>
      </c>
      <c r="C12" s="35">
        <v>43704000</v>
      </c>
      <c r="D12" s="37">
        <v>1</v>
      </c>
      <c r="E12" s="35">
        <f t="shared" si="0"/>
        <v>43704000</v>
      </c>
      <c r="F12" s="16">
        <v>44901</v>
      </c>
      <c r="G12" s="91"/>
    </row>
    <row r="13" spans="1:7" s="88" customFormat="1" ht="23.25" customHeight="1">
      <c r="A13" s="36"/>
      <c r="B13" s="165" t="s">
        <v>150</v>
      </c>
      <c r="C13" s="36"/>
      <c r="D13" s="29">
        <f>SUM(D4:D12)</f>
        <v>9</v>
      </c>
      <c r="E13" s="38">
        <f>SUM(E4:E12)</f>
        <v>64754000</v>
      </c>
      <c r="F13" s="39"/>
    </row>
    <row r="18" ht="14.25" customHeight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</sheetData>
  <autoFilter ref="A3:F3"/>
  <sortState ref="A4:F13">
    <sortCondition ref="F4:F13"/>
  </sortState>
  <mergeCells count="1">
    <mergeCell ref="A1:F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="85" zoomScaleNormal="85" workbookViewId="0">
      <selection activeCell="H17" sqref="H17"/>
    </sheetView>
  </sheetViews>
  <sheetFormatPr defaultColWidth="23.625" defaultRowHeight="16.5"/>
  <cols>
    <col min="1" max="1" width="5.5" style="1" bestFit="1" customWidth="1"/>
    <col min="2" max="2" width="24.875" style="6" bestFit="1" customWidth="1"/>
    <col min="3" max="3" width="13.625" style="4" bestFit="1" customWidth="1"/>
    <col min="4" max="4" width="7.5" style="6" bestFit="1" customWidth="1"/>
    <col min="5" max="5" width="13.625" style="4" bestFit="1" customWidth="1"/>
    <col min="6" max="6" width="11.125" style="6" bestFit="1" customWidth="1"/>
    <col min="7" max="16384" width="23.625" style="6"/>
  </cols>
  <sheetData>
    <row r="1" spans="1:6" customFormat="1" ht="26.25">
      <c r="A1" s="176" t="s">
        <v>189</v>
      </c>
      <c r="B1" s="176"/>
      <c r="C1" s="176"/>
      <c r="D1" s="176"/>
      <c r="E1" s="176"/>
      <c r="F1" s="176"/>
    </row>
    <row r="2" spans="1:6" customFormat="1" ht="26.25">
      <c r="A2" s="46"/>
      <c r="B2" s="46"/>
      <c r="C2" s="49"/>
      <c r="D2" s="46"/>
      <c r="E2" s="50"/>
      <c r="F2" s="167" t="s">
        <v>183</v>
      </c>
    </row>
    <row r="3" spans="1:6">
      <c r="A3" s="7" t="s">
        <v>0</v>
      </c>
      <c r="B3" s="7" t="s">
        <v>181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>
      <c r="A4" s="9">
        <v>1</v>
      </c>
      <c r="B4" s="51" t="s">
        <v>57</v>
      </c>
      <c r="C4" s="53">
        <v>57348015</v>
      </c>
      <c r="D4" s="54">
        <v>1</v>
      </c>
      <c r="E4" s="53">
        <v>57348015</v>
      </c>
      <c r="F4" s="52" t="s">
        <v>58</v>
      </c>
    </row>
    <row r="5" spans="1:6">
      <c r="A5" s="9">
        <v>2</v>
      </c>
      <c r="B5" s="55" t="s">
        <v>57</v>
      </c>
      <c r="C5" s="56">
        <v>57348015</v>
      </c>
      <c r="D5" s="55">
        <v>1</v>
      </c>
      <c r="E5" s="56">
        <v>57348015</v>
      </c>
      <c r="F5" s="55" t="s">
        <v>58</v>
      </c>
    </row>
    <row r="6" spans="1:6">
      <c r="A6" s="9">
        <v>3</v>
      </c>
      <c r="B6" s="55" t="s">
        <v>25</v>
      </c>
      <c r="C6" s="56">
        <v>1957000</v>
      </c>
      <c r="D6" s="55">
        <v>1</v>
      </c>
      <c r="E6" s="56">
        <v>1957000</v>
      </c>
      <c r="F6" s="55" t="s">
        <v>59</v>
      </c>
    </row>
    <row r="7" spans="1:6">
      <c r="A7" s="9">
        <v>4</v>
      </c>
      <c r="B7" s="55" t="s">
        <v>60</v>
      </c>
      <c r="C7" s="56">
        <v>984000</v>
      </c>
      <c r="D7" s="55">
        <v>1</v>
      </c>
      <c r="E7" s="56">
        <v>984000</v>
      </c>
      <c r="F7" s="55" t="s">
        <v>59</v>
      </c>
    </row>
    <row r="8" spans="1:6">
      <c r="A8" s="9">
        <v>5</v>
      </c>
      <c r="B8" s="55" t="s">
        <v>61</v>
      </c>
      <c r="C8" s="56">
        <v>28900</v>
      </c>
      <c r="D8" s="55">
        <v>10</v>
      </c>
      <c r="E8" s="56">
        <v>289000</v>
      </c>
      <c r="F8" s="55" t="s">
        <v>59</v>
      </c>
    </row>
    <row r="9" spans="1:6">
      <c r="A9" s="9">
        <v>6</v>
      </c>
      <c r="B9" s="55" t="s">
        <v>62</v>
      </c>
      <c r="C9" s="56">
        <v>38600</v>
      </c>
      <c r="D9" s="55">
        <v>10</v>
      </c>
      <c r="E9" s="56">
        <v>386000</v>
      </c>
      <c r="F9" s="55" t="s">
        <v>59</v>
      </c>
    </row>
    <row r="10" spans="1:6">
      <c r="A10" s="9">
        <v>7</v>
      </c>
      <c r="B10" s="55" t="s">
        <v>63</v>
      </c>
      <c r="C10" s="56">
        <v>34800</v>
      </c>
      <c r="D10" s="55">
        <v>10</v>
      </c>
      <c r="E10" s="56">
        <v>348000</v>
      </c>
      <c r="F10" s="55" t="s">
        <v>59</v>
      </c>
    </row>
    <row r="11" spans="1:6">
      <c r="A11" s="9">
        <v>8</v>
      </c>
      <c r="B11" s="55" t="s">
        <v>64</v>
      </c>
      <c r="C11" s="56">
        <v>53370</v>
      </c>
      <c r="D11" s="55">
        <v>19</v>
      </c>
      <c r="E11" s="56">
        <v>1014030</v>
      </c>
      <c r="F11" s="55" t="s">
        <v>59</v>
      </c>
    </row>
    <row r="12" spans="1:6">
      <c r="A12" s="9">
        <v>9</v>
      </c>
      <c r="B12" s="55" t="s">
        <v>56</v>
      </c>
      <c r="C12" s="56">
        <v>3500000</v>
      </c>
      <c r="D12" s="55">
        <v>1</v>
      </c>
      <c r="E12" s="56">
        <v>3500000</v>
      </c>
      <c r="F12" s="55" t="s">
        <v>65</v>
      </c>
    </row>
    <row r="13" spans="1:6">
      <c r="A13" s="9">
        <v>10</v>
      </c>
      <c r="B13" s="55" t="s">
        <v>56</v>
      </c>
      <c r="C13" s="56">
        <v>3500000</v>
      </c>
      <c r="D13" s="55">
        <v>1</v>
      </c>
      <c r="E13" s="56">
        <v>3500000</v>
      </c>
      <c r="F13" s="55" t="s">
        <v>65</v>
      </c>
    </row>
    <row r="14" spans="1:6">
      <c r="A14" s="9">
        <v>11</v>
      </c>
      <c r="B14" s="55" t="s">
        <v>55</v>
      </c>
      <c r="C14" s="56">
        <v>118230</v>
      </c>
      <c r="D14" s="55">
        <v>1</v>
      </c>
      <c r="E14" s="56">
        <v>118230</v>
      </c>
      <c r="F14" s="55" t="s">
        <v>65</v>
      </c>
    </row>
    <row r="15" spans="1:6">
      <c r="A15" s="9">
        <v>12</v>
      </c>
      <c r="B15" s="55" t="s">
        <v>68</v>
      </c>
      <c r="C15" s="56">
        <v>275000</v>
      </c>
      <c r="D15" s="55">
        <v>2</v>
      </c>
      <c r="E15" s="56">
        <v>550000</v>
      </c>
      <c r="F15" s="55" t="s">
        <v>69</v>
      </c>
    </row>
    <row r="16" spans="1:6">
      <c r="A16" s="9">
        <v>13</v>
      </c>
      <c r="B16" s="55" t="s">
        <v>68</v>
      </c>
      <c r="C16" s="56">
        <v>352000</v>
      </c>
      <c r="D16" s="55">
        <v>2</v>
      </c>
      <c r="E16" s="56">
        <v>704000</v>
      </c>
      <c r="F16" s="55" t="s">
        <v>69</v>
      </c>
    </row>
    <row r="17" spans="1:6">
      <c r="A17" s="9">
        <v>14</v>
      </c>
      <c r="B17" s="55" t="s">
        <v>70</v>
      </c>
      <c r="C17" s="56">
        <v>935000</v>
      </c>
      <c r="D17" s="55">
        <v>1</v>
      </c>
      <c r="E17" s="56">
        <v>935000</v>
      </c>
      <c r="F17" s="55" t="s">
        <v>69</v>
      </c>
    </row>
    <row r="18" spans="1:6">
      <c r="A18" s="9">
        <v>15</v>
      </c>
      <c r="B18" s="55" t="s">
        <v>66</v>
      </c>
      <c r="C18" s="56">
        <v>198000</v>
      </c>
      <c r="D18" s="55">
        <v>8</v>
      </c>
      <c r="E18" s="56">
        <v>1584000</v>
      </c>
      <c r="F18" s="55" t="s">
        <v>67</v>
      </c>
    </row>
    <row r="19" spans="1:6">
      <c r="A19" s="9">
        <v>16</v>
      </c>
      <c r="B19" s="55" t="s">
        <v>71</v>
      </c>
      <c r="C19" s="56">
        <v>4500000</v>
      </c>
      <c r="D19" s="55">
        <v>1</v>
      </c>
      <c r="E19" s="56">
        <v>4500000</v>
      </c>
      <c r="F19" s="55" t="s">
        <v>72</v>
      </c>
    </row>
    <row r="20" spans="1:6">
      <c r="A20" s="9">
        <v>17</v>
      </c>
      <c r="B20" s="55" t="s">
        <v>96</v>
      </c>
      <c r="C20" s="56">
        <v>16274500</v>
      </c>
      <c r="D20" s="55">
        <v>1</v>
      </c>
      <c r="E20" s="56">
        <v>16274500</v>
      </c>
      <c r="F20" s="55" t="s">
        <v>97</v>
      </c>
    </row>
    <row r="21" spans="1:6">
      <c r="A21" s="9">
        <v>18</v>
      </c>
      <c r="B21" s="55" t="s">
        <v>52</v>
      </c>
      <c r="C21" s="56">
        <v>166910</v>
      </c>
      <c r="D21" s="55">
        <v>1</v>
      </c>
      <c r="E21" s="56">
        <v>166910</v>
      </c>
      <c r="F21" s="55" t="s">
        <v>89</v>
      </c>
    </row>
    <row r="22" spans="1:6">
      <c r="A22" s="9">
        <v>19</v>
      </c>
      <c r="B22" s="55" t="s">
        <v>52</v>
      </c>
      <c r="C22" s="56">
        <v>1005000</v>
      </c>
      <c r="D22" s="55">
        <v>1</v>
      </c>
      <c r="E22" s="56">
        <v>1005000</v>
      </c>
      <c r="F22" s="55" t="s">
        <v>89</v>
      </c>
    </row>
    <row r="23" spans="1:6">
      <c r="A23" s="9">
        <v>20</v>
      </c>
      <c r="B23" s="55" t="s">
        <v>52</v>
      </c>
      <c r="C23" s="56">
        <v>516000</v>
      </c>
      <c r="D23" s="55">
        <v>1</v>
      </c>
      <c r="E23" s="56">
        <v>516000</v>
      </c>
      <c r="F23" s="55" t="s">
        <v>89</v>
      </c>
    </row>
    <row r="24" spans="1:6">
      <c r="A24" s="9">
        <v>21</v>
      </c>
      <c r="B24" s="55" t="s">
        <v>52</v>
      </c>
      <c r="C24" s="56">
        <v>516000</v>
      </c>
      <c r="D24" s="55">
        <v>1</v>
      </c>
      <c r="E24" s="56">
        <v>516000</v>
      </c>
      <c r="F24" s="55" t="s">
        <v>89</v>
      </c>
    </row>
    <row r="25" spans="1:6">
      <c r="A25" s="9">
        <v>22</v>
      </c>
      <c r="B25" s="55" t="s">
        <v>52</v>
      </c>
      <c r="C25" s="56">
        <v>1784000</v>
      </c>
      <c r="D25" s="55">
        <v>1</v>
      </c>
      <c r="E25" s="56">
        <v>1784000</v>
      </c>
      <c r="F25" s="55" t="s">
        <v>89</v>
      </c>
    </row>
    <row r="26" spans="1:6">
      <c r="A26" s="9">
        <v>23</v>
      </c>
      <c r="B26" s="55" t="s">
        <v>81</v>
      </c>
      <c r="C26" s="56">
        <v>19669000</v>
      </c>
      <c r="D26" s="55">
        <v>1</v>
      </c>
      <c r="E26" s="56">
        <v>19669000</v>
      </c>
      <c r="F26" s="55" t="s">
        <v>82</v>
      </c>
    </row>
    <row r="27" spans="1:6">
      <c r="A27" s="9">
        <v>24</v>
      </c>
      <c r="B27" s="55" t="s">
        <v>86</v>
      </c>
      <c r="C27" s="56">
        <v>500000</v>
      </c>
      <c r="D27" s="55">
        <v>1</v>
      </c>
      <c r="E27" s="56">
        <v>500000</v>
      </c>
      <c r="F27" s="55" t="s">
        <v>87</v>
      </c>
    </row>
    <row r="28" spans="1:6">
      <c r="A28" s="9">
        <v>25</v>
      </c>
      <c r="B28" s="55" t="s">
        <v>88</v>
      </c>
      <c r="C28" s="56">
        <v>190000</v>
      </c>
      <c r="D28" s="55">
        <v>1</v>
      </c>
      <c r="E28" s="56">
        <v>190000</v>
      </c>
      <c r="F28" s="55" t="s">
        <v>87</v>
      </c>
    </row>
    <row r="29" spans="1:6">
      <c r="A29" s="9">
        <v>26</v>
      </c>
      <c r="B29" s="55" t="s">
        <v>88</v>
      </c>
      <c r="C29" s="56">
        <v>190000</v>
      </c>
      <c r="D29" s="55">
        <v>1</v>
      </c>
      <c r="E29" s="56">
        <v>190000</v>
      </c>
      <c r="F29" s="55" t="s">
        <v>87</v>
      </c>
    </row>
    <row r="30" spans="1:6">
      <c r="A30" s="9">
        <v>27</v>
      </c>
      <c r="B30" s="55" t="s">
        <v>94</v>
      </c>
      <c r="C30" s="56">
        <v>3840000</v>
      </c>
      <c r="D30" s="55">
        <v>1</v>
      </c>
      <c r="E30" s="56">
        <v>3840000</v>
      </c>
      <c r="F30" s="55" t="s">
        <v>95</v>
      </c>
    </row>
    <row r="31" spans="1:6">
      <c r="A31" s="9">
        <v>28</v>
      </c>
      <c r="B31" s="55" t="s">
        <v>94</v>
      </c>
      <c r="C31" s="56">
        <v>3840000</v>
      </c>
      <c r="D31" s="55">
        <v>1</v>
      </c>
      <c r="E31" s="56">
        <v>3840000</v>
      </c>
      <c r="F31" s="55" t="s">
        <v>95</v>
      </c>
    </row>
    <row r="32" spans="1:6">
      <c r="A32" s="9">
        <v>29</v>
      </c>
      <c r="B32" s="55" t="s">
        <v>83</v>
      </c>
      <c r="C32" s="56">
        <v>9000000</v>
      </c>
      <c r="D32" s="55">
        <v>1</v>
      </c>
      <c r="E32" s="56">
        <v>9000000</v>
      </c>
      <c r="F32" s="55" t="s">
        <v>84</v>
      </c>
    </row>
    <row r="33" spans="1:6">
      <c r="A33" s="9">
        <v>30</v>
      </c>
      <c r="B33" s="55" t="s">
        <v>85</v>
      </c>
      <c r="C33" s="56">
        <v>8500000</v>
      </c>
      <c r="D33" s="55">
        <v>1</v>
      </c>
      <c r="E33" s="56">
        <v>8500000</v>
      </c>
      <c r="F33" s="55" t="s">
        <v>84</v>
      </c>
    </row>
    <row r="34" spans="1:6">
      <c r="A34" s="9">
        <v>31</v>
      </c>
      <c r="B34" s="55" t="s">
        <v>90</v>
      </c>
      <c r="C34" s="56">
        <v>34460000</v>
      </c>
      <c r="D34" s="55">
        <v>1</v>
      </c>
      <c r="E34" s="56">
        <v>34460000</v>
      </c>
      <c r="F34" s="55" t="s">
        <v>91</v>
      </c>
    </row>
    <row r="35" spans="1:6">
      <c r="A35" s="9">
        <v>32</v>
      </c>
      <c r="B35" s="55" t="s">
        <v>92</v>
      </c>
      <c r="C35" s="56">
        <v>456000</v>
      </c>
      <c r="D35" s="55">
        <v>1</v>
      </c>
      <c r="E35" s="56">
        <v>456000</v>
      </c>
      <c r="F35" s="55" t="s">
        <v>93</v>
      </c>
    </row>
    <row r="36" spans="1:6">
      <c r="A36" s="9">
        <v>33</v>
      </c>
      <c r="B36" s="55" t="s">
        <v>73</v>
      </c>
      <c r="C36" s="56">
        <v>746000</v>
      </c>
      <c r="D36" s="55">
        <v>1</v>
      </c>
      <c r="E36" s="56">
        <v>746000</v>
      </c>
      <c r="F36" s="55" t="s">
        <v>74</v>
      </c>
    </row>
    <row r="37" spans="1:6">
      <c r="A37" s="9">
        <v>34</v>
      </c>
      <c r="B37" s="55" t="s">
        <v>75</v>
      </c>
      <c r="C37" s="56">
        <v>1650000</v>
      </c>
      <c r="D37" s="55">
        <v>1</v>
      </c>
      <c r="E37" s="56">
        <v>1650000</v>
      </c>
      <c r="F37" s="55" t="s">
        <v>74</v>
      </c>
    </row>
    <row r="38" spans="1:6">
      <c r="A38" s="9">
        <v>35</v>
      </c>
      <c r="B38" s="55" t="s">
        <v>76</v>
      </c>
      <c r="C38" s="56">
        <v>1690000</v>
      </c>
      <c r="D38" s="55">
        <v>1</v>
      </c>
      <c r="E38" s="56">
        <v>1690000</v>
      </c>
      <c r="F38" s="55" t="s">
        <v>77</v>
      </c>
    </row>
    <row r="39" spans="1:6">
      <c r="A39" s="9">
        <v>36</v>
      </c>
      <c r="B39" s="55" t="s">
        <v>28</v>
      </c>
      <c r="C39" s="56">
        <v>2657000</v>
      </c>
      <c r="D39" s="55">
        <v>1</v>
      </c>
      <c r="E39" s="56">
        <v>2657000</v>
      </c>
      <c r="F39" s="55" t="s">
        <v>77</v>
      </c>
    </row>
    <row r="40" spans="1:6">
      <c r="A40" s="9">
        <v>37</v>
      </c>
      <c r="B40" s="55" t="s">
        <v>78</v>
      </c>
      <c r="C40" s="56">
        <v>1683000</v>
      </c>
      <c r="D40" s="55">
        <v>1</v>
      </c>
      <c r="E40" s="56">
        <v>1683000</v>
      </c>
      <c r="F40" s="55" t="s">
        <v>77</v>
      </c>
    </row>
    <row r="41" spans="1:6">
      <c r="A41" s="9">
        <v>38</v>
      </c>
      <c r="B41" s="55" t="s">
        <v>79</v>
      </c>
      <c r="C41" s="56">
        <v>250000</v>
      </c>
      <c r="D41" s="55">
        <v>1</v>
      </c>
      <c r="E41" s="56">
        <v>250000</v>
      </c>
      <c r="F41" s="55" t="s">
        <v>77</v>
      </c>
    </row>
    <row r="42" spans="1:6">
      <c r="A42" s="9">
        <v>39</v>
      </c>
      <c r="B42" s="55" t="s">
        <v>79</v>
      </c>
      <c r="C42" s="56">
        <v>250000</v>
      </c>
      <c r="D42" s="55">
        <v>1</v>
      </c>
      <c r="E42" s="56">
        <v>250000</v>
      </c>
      <c r="F42" s="55" t="s">
        <v>77</v>
      </c>
    </row>
    <row r="43" spans="1:6">
      <c r="A43" s="9">
        <v>40</v>
      </c>
      <c r="B43" s="55" t="s">
        <v>80</v>
      </c>
      <c r="C43" s="56">
        <v>420000</v>
      </c>
      <c r="D43" s="55">
        <v>1</v>
      </c>
      <c r="E43" s="56">
        <v>420000</v>
      </c>
      <c r="F43" s="55" t="s">
        <v>77</v>
      </c>
    </row>
    <row r="44" spans="1:6">
      <c r="A44" s="33"/>
      <c r="B44" s="166" t="s">
        <v>150</v>
      </c>
      <c r="C44" s="21"/>
      <c r="D44" s="21">
        <f>SUM(D4:D43)</f>
        <v>94</v>
      </c>
      <c r="E44" s="21">
        <f>SUM(E4:E43)</f>
        <v>245318700</v>
      </c>
      <c r="F44" s="34"/>
    </row>
  </sheetData>
  <autoFilter ref="A3:F3"/>
  <sortState ref="A4:F44">
    <sortCondition ref="F4:F44"/>
  </sortState>
  <mergeCells count="1">
    <mergeCell ref="A1:F1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63"/>
  <sheetViews>
    <sheetView view="pageBreakPreview" topLeftCell="A22" zoomScale="85" zoomScaleNormal="70" zoomScaleSheetLayoutView="85" workbookViewId="0">
      <selection activeCell="L54" sqref="L54"/>
    </sheetView>
  </sheetViews>
  <sheetFormatPr defaultRowHeight="16.5"/>
  <cols>
    <col min="2" max="7" width="18.875" customWidth="1"/>
    <col min="8" max="8" width="15.25" customWidth="1"/>
    <col min="9" max="9" width="28.875" customWidth="1"/>
    <col min="10" max="10" width="20.75" customWidth="1"/>
    <col min="11" max="13" width="15.25" customWidth="1"/>
  </cols>
  <sheetData>
    <row r="3" spans="2:10" ht="18.75">
      <c r="B3" s="114" t="s">
        <v>154</v>
      </c>
    </row>
    <row r="4" spans="2:10" ht="17.25" thickBot="1">
      <c r="B4" s="115" t="s">
        <v>155</v>
      </c>
    </row>
    <row r="5" spans="2:10" ht="18" thickTop="1" thickBot="1">
      <c r="B5" s="179" t="s">
        <v>20</v>
      </c>
      <c r="C5" s="179" t="s">
        <v>19</v>
      </c>
      <c r="D5" s="182"/>
      <c r="E5" s="182"/>
      <c r="F5" s="182"/>
      <c r="G5" s="182"/>
      <c r="H5" s="183"/>
      <c r="I5" s="184" t="s">
        <v>8</v>
      </c>
    </row>
    <row r="6" spans="2:10" ht="18" thickTop="1" thickBot="1">
      <c r="B6" s="180"/>
      <c r="C6" s="187" t="s">
        <v>9</v>
      </c>
      <c r="D6" s="188"/>
      <c r="E6" s="189" t="s">
        <v>10</v>
      </c>
      <c r="F6" s="190"/>
      <c r="G6" s="191" t="s">
        <v>156</v>
      </c>
      <c r="H6" s="192"/>
      <c r="I6" s="185"/>
    </row>
    <row r="7" spans="2:10" ht="17.25" thickBot="1">
      <c r="B7" s="181"/>
      <c r="C7" s="116" t="s">
        <v>1</v>
      </c>
      <c r="D7" s="117" t="s">
        <v>157</v>
      </c>
      <c r="E7" s="116" t="s">
        <v>1</v>
      </c>
      <c r="F7" s="118" t="s">
        <v>157</v>
      </c>
      <c r="G7" s="118" t="s">
        <v>1</v>
      </c>
      <c r="H7" s="117" t="s">
        <v>157</v>
      </c>
      <c r="I7" s="186"/>
    </row>
    <row r="8" spans="2:10" ht="18.75" thickTop="1" thickBot="1">
      <c r="B8" s="119" t="s">
        <v>11</v>
      </c>
      <c r="C8" s="148">
        <f>E8+G8</f>
        <v>4270</v>
      </c>
      <c r="D8" s="149">
        <f>F8+H8</f>
        <v>18120</v>
      </c>
      <c r="E8" s="120">
        <v>4128</v>
      </c>
      <c r="F8" s="121">
        <v>17978</v>
      </c>
      <c r="G8" s="122">
        <v>142</v>
      </c>
      <c r="H8" s="123">
        <v>142</v>
      </c>
      <c r="I8" s="160">
        <v>3436993754</v>
      </c>
      <c r="J8" s="160"/>
    </row>
    <row r="9" spans="2:10" ht="18.75" thickTop="1" thickBot="1">
      <c r="B9" s="124" t="s">
        <v>12</v>
      </c>
      <c r="C9" s="148">
        <f t="shared" ref="C9:C12" si="0">E9+G9</f>
        <v>1487</v>
      </c>
      <c r="D9" s="149">
        <f t="shared" ref="D9:D13" si="1">F9+H9</f>
        <v>18770</v>
      </c>
      <c r="E9" s="125">
        <v>1451</v>
      </c>
      <c r="F9" s="126">
        <v>18652</v>
      </c>
      <c r="G9" s="127">
        <v>36</v>
      </c>
      <c r="H9" s="128">
        <v>118</v>
      </c>
      <c r="I9" s="129">
        <v>2652858976</v>
      </c>
      <c r="J9" s="129"/>
    </row>
    <row r="10" spans="2:10" ht="18.75" thickTop="1" thickBot="1">
      <c r="B10" s="124" t="s">
        <v>13</v>
      </c>
      <c r="C10" s="148">
        <f t="shared" si="0"/>
        <v>2494</v>
      </c>
      <c r="D10" s="149">
        <f t="shared" si="1"/>
        <v>2494</v>
      </c>
      <c r="E10" s="125">
        <v>2372</v>
      </c>
      <c r="F10" s="126">
        <v>2372</v>
      </c>
      <c r="G10" s="127">
        <v>122</v>
      </c>
      <c r="H10" s="128">
        <v>122</v>
      </c>
      <c r="I10" s="129">
        <v>9289945463</v>
      </c>
      <c r="J10" s="129"/>
    </row>
    <row r="11" spans="2:10" ht="18.75" thickTop="1" thickBot="1">
      <c r="B11" s="124" t="s">
        <v>14</v>
      </c>
      <c r="C11" s="148">
        <f t="shared" si="0"/>
        <v>3838</v>
      </c>
      <c r="D11" s="149">
        <f t="shared" si="1"/>
        <v>5366</v>
      </c>
      <c r="E11" s="125">
        <v>3766</v>
      </c>
      <c r="F11" s="126">
        <v>5235</v>
      </c>
      <c r="G11" s="127">
        <v>72</v>
      </c>
      <c r="H11" s="128">
        <v>131</v>
      </c>
      <c r="I11" s="129">
        <v>2202570295</v>
      </c>
      <c r="J11" s="129"/>
    </row>
    <row r="12" spans="2:10" ht="18.75" thickTop="1" thickBot="1">
      <c r="B12" s="124" t="s">
        <v>15</v>
      </c>
      <c r="C12" s="148">
        <f t="shared" si="0"/>
        <v>3598</v>
      </c>
      <c r="D12" s="149">
        <f t="shared" si="1"/>
        <v>5780</v>
      </c>
      <c r="E12" s="125">
        <v>3330</v>
      </c>
      <c r="F12" s="126">
        <v>5331</v>
      </c>
      <c r="G12" s="127">
        <v>268</v>
      </c>
      <c r="H12" s="128">
        <v>449</v>
      </c>
      <c r="I12" s="129">
        <v>1910818230</v>
      </c>
      <c r="J12" s="129"/>
    </row>
    <row r="13" spans="2:10" ht="18.75" thickTop="1" thickBot="1">
      <c r="B13" s="124" t="s">
        <v>16</v>
      </c>
      <c r="C13" s="148">
        <f>E13+G13</f>
        <v>3136</v>
      </c>
      <c r="D13" s="149">
        <f t="shared" si="1"/>
        <v>8614</v>
      </c>
      <c r="E13" s="125">
        <v>3136</v>
      </c>
      <c r="F13" s="126">
        <v>8614</v>
      </c>
      <c r="G13" s="127">
        <v>0</v>
      </c>
      <c r="H13" s="128">
        <v>0</v>
      </c>
      <c r="I13" s="129">
        <v>1947791320</v>
      </c>
      <c r="J13" s="129"/>
    </row>
    <row r="14" spans="2:10" ht="18.75" thickTop="1" thickBot="1">
      <c r="B14" s="130" t="s">
        <v>17</v>
      </c>
      <c r="C14" s="148">
        <f t="shared" ref="C14:I14" si="2">SUM(C8:C13)</f>
        <v>18823</v>
      </c>
      <c r="D14" s="149">
        <f t="shared" si="2"/>
        <v>59144</v>
      </c>
      <c r="E14" s="131">
        <f t="shared" si="2"/>
        <v>18183</v>
      </c>
      <c r="F14" s="132">
        <f t="shared" si="2"/>
        <v>58182</v>
      </c>
      <c r="G14" s="133">
        <f t="shared" si="2"/>
        <v>640</v>
      </c>
      <c r="H14" s="134">
        <f t="shared" si="2"/>
        <v>962</v>
      </c>
      <c r="I14" s="135">
        <f t="shared" si="2"/>
        <v>21440978038</v>
      </c>
    </row>
    <row r="15" spans="2:10" ht="24">
      <c r="B15" s="136"/>
    </row>
    <row r="16" spans="2:10" ht="18.75">
      <c r="B16" s="114" t="s">
        <v>158</v>
      </c>
    </row>
    <row r="17" spans="2:6" ht="17.25" thickBot="1">
      <c r="B17" s="115" t="s">
        <v>155</v>
      </c>
    </row>
    <row r="18" spans="2:6" ht="18" thickTop="1" thickBot="1">
      <c r="B18" s="197" t="s">
        <v>7</v>
      </c>
      <c r="C18" s="199" t="s">
        <v>156</v>
      </c>
      <c r="D18" s="200"/>
      <c r="E18" s="184" t="s">
        <v>8</v>
      </c>
    </row>
    <row r="19" spans="2:6" ht="30" thickTop="1" thickBot="1">
      <c r="B19" s="198"/>
      <c r="C19" s="137" t="s">
        <v>159</v>
      </c>
      <c r="D19" s="138" t="s">
        <v>160</v>
      </c>
      <c r="E19" s="186"/>
    </row>
    <row r="20" spans="2:6" ht="29.25" thickTop="1">
      <c r="B20" s="139" t="s">
        <v>11</v>
      </c>
      <c r="C20" s="140" t="s">
        <v>179</v>
      </c>
      <c r="D20" s="141">
        <v>142</v>
      </c>
      <c r="E20" s="156">
        <v>146023030</v>
      </c>
      <c r="F20">
        <v>142</v>
      </c>
    </row>
    <row r="21" spans="2:6" ht="28.5">
      <c r="B21" s="142" t="s">
        <v>12</v>
      </c>
      <c r="C21" s="143" t="s">
        <v>161</v>
      </c>
      <c r="D21" s="144">
        <v>118</v>
      </c>
      <c r="E21" s="157">
        <v>39960678</v>
      </c>
      <c r="F21">
        <v>36</v>
      </c>
    </row>
    <row r="22" spans="2:6">
      <c r="B22" s="142" t="s">
        <v>13</v>
      </c>
      <c r="C22" s="143" t="s">
        <v>151</v>
      </c>
      <c r="D22" s="144">
        <v>122</v>
      </c>
      <c r="E22" s="157">
        <v>58797093</v>
      </c>
      <c r="F22">
        <v>122</v>
      </c>
    </row>
    <row r="23" spans="2:6" ht="28.5">
      <c r="B23" s="142" t="s">
        <v>14</v>
      </c>
      <c r="C23" s="143" t="s">
        <v>152</v>
      </c>
      <c r="D23" s="144">
        <v>131</v>
      </c>
      <c r="E23" s="157">
        <v>60998314</v>
      </c>
      <c r="F23">
        <v>72</v>
      </c>
    </row>
    <row r="24" spans="2:6">
      <c r="B24" s="142" t="s">
        <v>15</v>
      </c>
      <c r="C24" s="143" t="s">
        <v>153</v>
      </c>
      <c r="D24" s="144">
        <v>449</v>
      </c>
      <c r="E24" s="157">
        <v>54101175</v>
      </c>
      <c r="F24">
        <v>268</v>
      </c>
    </row>
    <row r="25" spans="2:6">
      <c r="B25" s="142" t="s">
        <v>16</v>
      </c>
      <c r="C25" s="144" t="s">
        <v>24</v>
      </c>
      <c r="D25" s="144" t="s">
        <v>24</v>
      </c>
      <c r="E25" s="158">
        <v>0</v>
      </c>
      <c r="F25">
        <v>0</v>
      </c>
    </row>
    <row r="26" spans="2:6" ht="50.25" thickBot="1">
      <c r="B26" s="145" t="s">
        <v>17</v>
      </c>
      <c r="C26" s="146" t="s">
        <v>180</v>
      </c>
      <c r="D26" s="147">
        <f>SUM(D20:D25)</f>
        <v>962</v>
      </c>
      <c r="E26" s="159">
        <f>SUM(E20:E25)</f>
        <v>359880290</v>
      </c>
      <c r="F26">
        <f>SUM(F20:F25)</f>
        <v>640</v>
      </c>
    </row>
    <row r="27" spans="2:6" ht="17.25" thickTop="1">
      <c r="E27" s="155"/>
    </row>
    <row r="35" spans="2:6" ht="17.25" customHeight="1">
      <c r="B35" s="196" t="s">
        <v>162</v>
      </c>
      <c r="C35" s="196"/>
      <c r="D35" s="196"/>
      <c r="E35" s="196"/>
      <c r="F35" s="196"/>
    </row>
    <row r="36" spans="2:6">
      <c r="B36" s="150" t="s">
        <v>163</v>
      </c>
      <c r="C36" s="150" t="s">
        <v>164</v>
      </c>
      <c r="D36" s="150" t="s">
        <v>165</v>
      </c>
      <c r="E36" s="150" t="s">
        <v>166</v>
      </c>
      <c r="F36" s="193"/>
    </row>
    <row r="37" spans="2:6">
      <c r="B37" s="150" t="s">
        <v>167</v>
      </c>
      <c r="C37" s="151">
        <v>4720</v>
      </c>
      <c r="D37" s="151">
        <v>4210</v>
      </c>
      <c r="E37" s="151">
        <v>4128</v>
      </c>
      <c r="F37" s="194"/>
    </row>
    <row r="38" spans="2:6">
      <c r="B38" s="150" t="s">
        <v>168</v>
      </c>
      <c r="C38" s="151">
        <v>1592</v>
      </c>
      <c r="D38" s="151">
        <v>1606</v>
      </c>
      <c r="E38" s="151">
        <v>1451</v>
      </c>
      <c r="F38" s="194"/>
    </row>
    <row r="39" spans="2:6">
      <c r="B39" s="150" t="s">
        <v>169</v>
      </c>
      <c r="C39" s="151">
        <v>2432</v>
      </c>
      <c r="D39" s="151">
        <v>2429</v>
      </c>
      <c r="E39" s="151">
        <v>2372</v>
      </c>
      <c r="F39" s="194"/>
    </row>
    <row r="40" spans="2:6">
      <c r="B40" s="150" t="s">
        <v>170</v>
      </c>
      <c r="C40" s="151">
        <v>4523</v>
      </c>
      <c r="D40" s="151">
        <v>4523</v>
      </c>
      <c r="E40" s="151">
        <v>3766</v>
      </c>
      <c r="F40" s="194"/>
    </row>
    <row r="41" spans="2:6">
      <c r="B41" s="150" t="s">
        <v>171</v>
      </c>
      <c r="C41" s="151">
        <v>3613</v>
      </c>
      <c r="D41" s="151">
        <v>3627</v>
      </c>
      <c r="E41" s="151">
        <v>3330</v>
      </c>
      <c r="F41" s="194"/>
    </row>
    <row r="42" spans="2:6">
      <c r="B42" s="150" t="s">
        <v>172</v>
      </c>
      <c r="C42" s="152">
        <v>0</v>
      </c>
      <c r="D42" s="151">
        <v>3096</v>
      </c>
      <c r="E42" s="151">
        <v>3136</v>
      </c>
      <c r="F42" s="194"/>
    </row>
    <row r="43" spans="2:6">
      <c r="B43" s="150" t="s">
        <v>174</v>
      </c>
      <c r="C43" s="151">
        <f>SUM(C37:C42)</f>
        <v>16880</v>
      </c>
      <c r="D43" s="151">
        <f>SUM(D37:D42)</f>
        <v>19491</v>
      </c>
      <c r="E43" s="151">
        <f>SUM(E37:E42)</f>
        <v>18183</v>
      </c>
      <c r="F43" s="195"/>
    </row>
    <row r="44" spans="2:6">
      <c r="B44" s="153"/>
      <c r="C44" s="153"/>
      <c r="D44" s="153"/>
      <c r="E44" s="153"/>
      <c r="F44" s="153"/>
    </row>
    <row r="45" spans="2:6" ht="17.25" customHeight="1">
      <c r="B45" s="196" t="s">
        <v>175</v>
      </c>
      <c r="C45" s="196"/>
      <c r="D45" s="196"/>
      <c r="E45" s="196"/>
      <c r="F45" s="196"/>
    </row>
    <row r="46" spans="2:6">
      <c r="B46" s="150" t="s">
        <v>163</v>
      </c>
      <c r="C46" s="150" t="s">
        <v>164</v>
      </c>
      <c r="D46" s="150" t="s">
        <v>165</v>
      </c>
      <c r="E46" s="150" t="s">
        <v>176</v>
      </c>
      <c r="F46" s="193"/>
    </row>
    <row r="47" spans="2:6">
      <c r="B47" s="150" t="s">
        <v>167</v>
      </c>
      <c r="C47" s="152">
        <v>291</v>
      </c>
      <c r="D47" s="152">
        <v>145</v>
      </c>
      <c r="E47" s="152">
        <v>142</v>
      </c>
      <c r="F47" s="194"/>
    </row>
    <row r="48" spans="2:6">
      <c r="B48" s="150" t="s">
        <v>168</v>
      </c>
      <c r="C48" s="152">
        <v>18</v>
      </c>
      <c r="D48" s="152">
        <v>156</v>
      </c>
      <c r="E48" s="152">
        <v>36</v>
      </c>
      <c r="F48" s="194"/>
    </row>
    <row r="49" spans="2:6">
      <c r="B49" s="150" t="s">
        <v>169</v>
      </c>
      <c r="C49" s="152" t="s">
        <v>24</v>
      </c>
      <c r="D49" s="152" t="s">
        <v>177</v>
      </c>
      <c r="E49" s="152">
        <v>122</v>
      </c>
      <c r="F49" s="194"/>
    </row>
    <row r="50" spans="2:6">
      <c r="B50" s="150" t="s">
        <v>170</v>
      </c>
      <c r="C50" s="152">
        <v>42</v>
      </c>
      <c r="D50" s="152">
        <v>35</v>
      </c>
      <c r="E50" s="152">
        <v>72</v>
      </c>
      <c r="F50" s="194"/>
    </row>
    <row r="51" spans="2:6">
      <c r="B51" s="150" t="s">
        <v>171</v>
      </c>
      <c r="C51" s="152">
        <v>10</v>
      </c>
      <c r="D51" s="152">
        <v>38</v>
      </c>
      <c r="E51" s="152">
        <v>268</v>
      </c>
      <c r="F51" s="194"/>
    </row>
    <row r="52" spans="2:6">
      <c r="B52" s="150" t="s">
        <v>16</v>
      </c>
      <c r="C52" s="152" t="s">
        <v>173</v>
      </c>
      <c r="D52" s="152" t="s">
        <v>173</v>
      </c>
      <c r="E52" s="152">
        <v>0</v>
      </c>
      <c r="F52" s="194"/>
    </row>
    <row r="53" spans="2:6">
      <c r="B53" s="150" t="s">
        <v>174</v>
      </c>
      <c r="C53" s="152">
        <v>361</v>
      </c>
      <c r="D53" s="152">
        <v>374</v>
      </c>
      <c r="E53" s="152">
        <f>SUM(E47:E52)</f>
        <v>640</v>
      </c>
      <c r="F53" s="195"/>
    </row>
    <row r="54" spans="2:6">
      <c r="B54" s="153"/>
      <c r="C54" s="153"/>
      <c r="D54" s="153"/>
      <c r="E54" s="153"/>
      <c r="F54" s="153"/>
    </row>
    <row r="55" spans="2:6" ht="17.25" customHeight="1">
      <c r="B55" s="196" t="s">
        <v>178</v>
      </c>
      <c r="C55" s="196"/>
      <c r="D55" s="196"/>
      <c r="E55" s="196"/>
      <c r="F55" s="196"/>
    </row>
    <row r="56" spans="2:6">
      <c r="B56" s="150" t="s">
        <v>163</v>
      </c>
      <c r="C56" s="150" t="s">
        <v>164</v>
      </c>
      <c r="D56" s="150" t="s">
        <v>165</v>
      </c>
      <c r="E56" s="150" t="s">
        <v>176</v>
      </c>
      <c r="F56" s="193"/>
    </row>
    <row r="57" spans="2:6">
      <c r="B57" s="150" t="s">
        <v>167</v>
      </c>
      <c r="C57" s="151">
        <v>6022550556</v>
      </c>
      <c r="D57" s="151">
        <v>3497016282</v>
      </c>
      <c r="E57" s="151">
        <v>3436993754</v>
      </c>
      <c r="F57" s="194"/>
    </row>
    <row r="58" spans="2:6">
      <c r="B58" s="150" t="s">
        <v>168</v>
      </c>
      <c r="C58" s="151">
        <v>2396855300</v>
      </c>
      <c r="D58" s="151">
        <v>2386947780</v>
      </c>
      <c r="E58" s="151">
        <v>2652858976</v>
      </c>
      <c r="F58" s="194"/>
    </row>
    <row r="59" spans="2:6">
      <c r="B59" s="150" t="s">
        <v>169</v>
      </c>
      <c r="C59" s="151">
        <v>9187527246</v>
      </c>
      <c r="D59" s="151">
        <v>9261873656</v>
      </c>
      <c r="E59" s="151">
        <v>9289945463</v>
      </c>
      <c r="F59" s="194"/>
    </row>
    <row r="60" spans="2:6">
      <c r="B60" s="150" t="s">
        <v>170</v>
      </c>
      <c r="C60" s="151">
        <v>1937916379</v>
      </c>
      <c r="D60" s="151">
        <v>2293534459</v>
      </c>
      <c r="E60" s="151">
        <v>2202570295</v>
      </c>
      <c r="F60" s="194"/>
    </row>
    <row r="61" spans="2:6">
      <c r="B61" s="150" t="s">
        <v>171</v>
      </c>
      <c r="C61" s="151">
        <v>1886952365</v>
      </c>
      <c r="D61" s="151">
        <v>1900165405</v>
      </c>
      <c r="E61" s="151">
        <v>1910818230</v>
      </c>
      <c r="F61" s="194"/>
    </row>
    <row r="62" spans="2:6">
      <c r="B62" s="150" t="s">
        <v>16</v>
      </c>
      <c r="C62" s="152" t="s">
        <v>177</v>
      </c>
      <c r="D62" s="151">
        <v>1702472620</v>
      </c>
      <c r="E62" s="151">
        <v>1947791320</v>
      </c>
      <c r="F62" s="194"/>
    </row>
    <row r="63" spans="2:6">
      <c r="B63" s="150" t="s">
        <v>174</v>
      </c>
      <c r="C63" s="154">
        <v>21431801846</v>
      </c>
      <c r="D63" s="154">
        <v>21042010202</v>
      </c>
      <c r="E63" s="154">
        <f>SUM(E57:E62)</f>
        <v>21440978038</v>
      </c>
      <c r="F63" s="195"/>
    </row>
  </sheetData>
  <mergeCells count="15">
    <mergeCell ref="F46:F53"/>
    <mergeCell ref="B55:F55"/>
    <mergeCell ref="F56:F63"/>
    <mergeCell ref="B18:B19"/>
    <mergeCell ref="C18:D18"/>
    <mergeCell ref="E18:E19"/>
    <mergeCell ref="B35:F35"/>
    <mergeCell ref="F36:F43"/>
    <mergeCell ref="B45:F45"/>
    <mergeCell ref="B5:B7"/>
    <mergeCell ref="C5:H5"/>
    <mergeCell ref="I5:I7"/>
    <mergeCell ref="C6:D6"/>
    <mergeCell ref="E6:F6"/>
    <mergeCell ref="G6:H6"/>
  </mergeCells>
  <phoneticPr fontId="3" type="noConversion"/>
  <pageMargins left="0.7" right="0.7" top="0.75" bottom="0.75" header="0.3" footer="0.3"/>
  <pageSetup paperSize="9" scale="4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workbookViewId="0">
      <selection activeCell="A13" sqref="A13:H23"/>
    </sheetView>
  </sheetViews>
  <sheetFormatPr defaultRowHeight="16.5"/>
  <sheetData>
    <row r="2" spans="1:3" ht="17.25" thickBot="1">
      <c r="A2" s="45"/>
      <c r="B2" s="44" t="s">
        <v>21</v>
      </c>
      <c r="C2" s="44" t="s">
        <v>22</v>
      </c>
    </row>
    <row r="3" spans="1:3" ht="17.25" thickTop="1">
      <c r="A3" s="40" t="s">
        <v>23</v>
      </c>
      <c r="B3" s="41">
        <v>1185</v>
      </c>
      <c r="C3" s="41">
        <v>1190</v>
      </c>
    </row>
    <row r="4" spans="1:3">
      <c r="A4" s="42" t="s">
        <v>11</v>
      </c>
      <c r="B4" s="43">
        <v>5635</v>
      </c>
      <c r="C4" s="43">
        <v>5632</v>
      </c>
    </row>
    <row r="5" spans="1:3">
      <c r="A5" s="42" t="s">
        <v>12</v>
      </c>
      <c r="B5" s="43">
        <v>12734</v>
      </c>
      <c r="C5" s="43">
        <v>14980</v>
      </c>
    </row>
    <row r="6" spans="1:3">
      <c r="A6" s="42" t="s">
        <v>13</v>
      </c>
      <c r="B6" s="43">
        <v>2489</v>
      </c>
      <c r="C6" s="43">
        <v>2555</v>
      </c>
    </row>
    <row r="7" spans="1:3">
      <c r="A7" s="42" t="s">
        <v>14</v>
      </c>
      <c r="B7" s="43">
        <v>5073</v>
      </c>
      <c r="C7" s="43">
        <v>4662</v>
      </c>
    </row>
    <row r="8" spans="1:3">
      <c r="A8" s="42" t="s">
        <v>15</v>
      </c>
      <c r="B8" s="43">
        <v>7903</v>
      </c>
      <c r="C8" s="43">
        <v>7391</v>
      </c>
    </row>
    <row r="9" spans="1:3">
      <c r="A9" s="42" t="s">
        <v>9</v>
      </c>
      <c r="B9" s="43">
        <v>35019</v>
      </c>
      <c r="C9" s="43">
        <v>36410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본원</vt:lpstr>
      <vt:lpstr>중앙</vt:lpstr>
      <vt:lpstr>평창</vt:lpstr>
      <vt:lpstr>우주</vt:lpstr>
      <vt:lpstr>농생명</vt:lpstr>
      <vt:lpstr>해양</vt:lpstr>
      <vt:lpstr>미래환경</vt:lpstr>
      <vt:lpstr>산출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2023-03-29T11:14:06Z</cp:lastPrinted>
  <dcterms:created xsi:type="dcterms:W3CDTF">2020-03-17T07:16:37Z</dcterms:created>
  <dcterms:modified xsi:type="dcterms:W3CDTF">2023-05-16T02:11:56Z</dcterms:modified>
</cp:coreProperties>
</file>