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정부3.0 공시\4분기\"/>
    </mc:Choice>
  </mc:AlternateContent>
  <bookViews>
    <workbookView xWindow="0" yWindow="0" windowWidth="28800" windowHeight="12975"/>
  </bookViews>
  <sheets>
    <sheet name="친환경" sheetId="1" r:id="rId1"/>
  </sheets>
  <definedNames>
    <definedName name="_xlnm._FilterDatabase" localSheetId="0" hidden="1">친환경!$A$5:$I$120</definedName>
  </definedNames>
  <calcPr calcId="152511"/>
</workbook>
</file>

<file path=xl/calcChain.xml><?xml version="1.0" encoding="utf-8"?>
<calcChain xmlns="http://schemas.openxmlformats.org/spreadsheetml/2006/main">
  <c r="E6" i="1" l="1"/>
  <c r="H13" i="1"/>
  <c r="I13" i="1"/>
  <c r="H16" i="1"/>
  <c r="I16" i="1"/>
  <c r="H17" i="1"/>
  <c r="I17" i="1"/>
  <c r="H18" i="1"/>
  <c r="I18" i="1"/>
  <c r="H7" i="1"/>
  <c r="I7" i="1"/>
  <c r="H21" i="1"/>
  <c r="I21" i="1"/>
  <c r="H22" i="1"/>
  <c r="I22" i="1"/>
  <c r="H24" i="1"/>
  <c r="I24" i="1"/>
  <c r="H27" i="1"/>
  <c r="I27" i="1"/>
  <c r="H28" i="1"/>
  <c r="I28" i="1"/>
  <c r="H29" i="1"/>
  <c r="I29" i="1"/>
  <c r="H30" i="1"/>
  <c r="I30" i="1"/>
  <c r="H31" i="1"/>
  <c r="I31" i="1"/>
  <c r="H34" i="1"/>
  <c r="I34" i="1"/>
  <c r="H39" i="1"/>
  <c r="I39" i="1"/>
  <c r="H40" i="1"/>
  <c r="I40" i="1"/>
  <c r="H41" i="1"/>
  <c r="I41" i="1"/>
  <c r="H42" i="1"/>
  <c r="I42" i="1"/>
  <c r="H44" i="1"/>
  <c r="I44" i="1"/>
  <c r="H46" i="1"/>
  <c r="I46" i="1"/>
  <c r="H47" i="1"/>
  <c r="I47" i="1"/>
  <c r="H52" i="1"/>
  <c r="I52" i="1"/>
  <c r="H63" i="1"/>
  <c r="I63" i="1"/>
  <c r="H64" i="1"/>
  <c r="I64" i="1"/>
  <c r="H86" i="1"/>
  <c r="I86" i="1"/>
  <c r="H89" i="1"/>
  <c r="I89" i="1"/>
  <c r="H94" i="1"/>
  <c r="I94" i="1"/>
  <c r="H97" i="1"/>
  <c r="I97" i="1"/>
  <c r="H105" i="1"/>
  <c r="I105" i="1"/>
  <c r="H109" i="1"/>
  <c r="I109" i="1"/>
  <c r="H113" i="1"/>
  <c r="I113" i="1"/>
  <c r="H118" i="1"/>
  <c r="I118" i="1"/>
  <c r="F6" i="1"/>
  <c r="G6" i="1"/>
  <c r="D6" i="1"/>
  <c r="H6" i="1" l="1"/>
  <c r="I6" i="1"/>
</calcChain>
</file>

<file path=xl/sharedStrings.xml><?xml version="1.0" encoding="utf-8"?>
<sst xmlns="http://schemas.openxmlformats.org/spreadsheetml/2006/main" count="212" uniqueCount="181">
  <si>
    <t>기관명및직책</t>
  </si>
  <si>
    <t>부서</t>
  </si>
  <si>
    <t>담당자및직책</t>
  </si>
  <si>
    <t>전화번호</t>
  </si>
  <si>
    <t>팩스번호</t>
  </si>
  <si>
    <t>이메일</t>
  </si>
  <si>
    <t>한국청소년활동진흥원</t>
  </si>
  <si>
    <t>경영관리부</t>
  </si>
  <si>
    <t>담당 김지민</t>
  </si>
  <si>
    <t>02-330-2869</t>
  </si>
  <si>
    <t>02-6430-0903</t>
  </si>
  <si>
    <t>gjm09@kywa.or.kr</t>
  </si>
  <si>
    <t>친환경상품분류</t>
  </si>
  <si>
    <t>총구매(일반+친환경구매)(A)</t>
  </si>
  <si>
    <t>친환경구매(B)</t>
  </si>
  <si>
    <t>비율(%) (A/B)</t>
  </si>
  <si>
    <t>수량</t>
  </si>
  <si>
    <t>금액</t>
  </si>
  <si>
    <t>합계</t>
  </si>
  <si>
    <t>사무/교육/영상/가전</t>
  </si>
  <si>
    <t>사무기기</t>
  </si>
  <si>
    <t>복사기</t>
  </si>
  <si>
    <t>팩시밀리</t>
  </si>
  <si>
    <t>가전제품</t>
  </si>
  <si>
    <t>세탁기</t>
  </si>
  <si>
    <t>식기세척기</t>
  </si>
  <si>
    <t>냉장고</t>
  </si>
  <si>
    <t>공기청정기</t>
  </si>
  <si>
    <t>텔레비전 및 비디오프로젝터</t>
  </si>
  <si>
    <t>음식물쓰레기 감량화기</t>
  </si>
  <si>
    <t>에어컨디셔너</t>
  </si>
  <si>
    <t>가구</t>
  </si>
  <si>
    <t>책상(탁자)</t>
  </si>
  <si>
    <t>의자</t>
  </si>
  <si>
    <t>보관용 가구</t>
  </si>
  <si>
    <t>침대 및 침대매트리스</t>
  </si>
  <si>
    <t>주방가구</t>
  </si>
  <si>
    <t>기타 가구 및 부속품</t>
  </si>
  <si>
    <t>OA칸막이(파티션)</t>
  </si>
  <si>
    <t>OA칸막이</t>
  </si>
  <si>
    <t>지류</t>
  </si>
  <si>
    <t>인쇄용지</t>
  </si>
  <si>
    <t>사무용지</t>
  </si>
  <si>
    <t>기타지류</t>
  </si>
  <si>
    <t>일반사무용품</t>
  </si>
  <si>
    <t>필기구 및 필기구 소모품</t>
  </si>
  <si>
    <t>기타 사무용품</t>
  </si>
  <si>
    <t>전자/정보/통신</t>
  </si>
  <si>
    <t>개인용컴퓨터</t>
  </si>
  <si>
    <t>노트북</t>
  </si>
  <si>
    <t>노트북 컴퓨터</t>
  </si>
  <si>
    <t>프린터</t>
  </si>
  <si>
    <t>모니터</t>
  </si>
  <si>
    <t>컴퓨터용 모니터</t>
  </si>
  <si>
    <t>전자판서 모니터</t>
  </si>
  <si>
    <t>프로젝터</t>
  </si>
  <si>
    <t>디지털 프로젝터</t>
  </si>
  <si>
    <t>카트리지</t>
  </si>
  <si>
    <t>카트리지(토너/잉크)</t>
  </si>
  <si>
    <t>기타 소모품</t>
  </si>
  <si>
    <t>재보충 장치 및 잉크</t>
  </si>
  <si>
    <t>섬유/고무/위생/여가</t>
  </si>
  <si>
    <t>의류</t>
  </si>
  <si>
    <t>작업용 의복</t>
  </si>
  <si>
    <t>군용 및 경찰용 의복</t>
  </si>
  <si>
    <t>기타 의복</t>
  </si>
  <si>
    <t>개인장구</t>
  </si>
  <si>
    <t>침구</t>
  </si>
  <si>
    <t>위생용품</t>
  </si>
  <si>
    <t>비누</t>
  </si>
  <si>
    <t>세제 및 세정제</t>
  </si>
  <si>
    <t>방향·소취제</t>
  </si>
  <si>
    <t>화장지 및 종이, 에어 타월</t>
  </si>
  <si>
    <t>식품용기</t>
  </si>
  <si>
    <t>봉투</t>
  </si>
  <si>
    <t>포장재</t>
  </si>
  <si>
    <t>포장용기</t>
  </si>
  <si>
    <t>기타 포장재료</t>
  </si>
  <si>
    <t>여가용품</t>
  </si>
  <si>
    <t>화학/소방/안전</t>
  </si>
  <si>
    <t>화공약품</t>
  </si>
  <si>
    <t>수처리제</t>
  </si>
  <si>
    <t>산업용 탈취제</t>
  </si>
  <si>
    <t>소방방제</t>
  </si>
  <si>
    <t>소화용구</t>
  </si>
  <si>
    <t>실내연료유</t>
  </si>
  <si>
    <t>난방연료</t>
  </si>
  <si>
    <t>차량/운반</t>
  </si>
  <si>
    <t>건설기계</t>
  </si>
  <si>
    <t>건설중장비</t>
  </si>
  <si>
    <t>차량용품</t>
  </si>
  <si>
    <t>차량용 타이어</t>
  </si>
  <si>
    <t>차량용 엔진오일</t>
  </si>
  <si>
    <t>유압작동유</t>
  </si>
  <si>
    <t>자동차용 부동액</t>
  </si>
  <si>
    <t>비석면 운송부품</t>
  </si>
  <si>
    <t>기타 차량용품</t>
  </si>
  <si>
    <t>특장차</t>
  </si>
  <si>
    <t>전기/시험/계측</t>
  </si>
  <si>
    <t>발전장치</t>
  </si>
  <si>
    <t>축전지</t>
  </si>
  <si>
    <t>램프 및 안정기</t>
  </si>
  <si>
    <t>형광램프</t>
  </si>
  <si>
    <t>등기구</t>
  </si>
  <si>
    <t>램프용 안정기</t>
  </si>
  <si>
    <t>가로등</t>
  </si>
  <si>
    <t>전기자재</t>
  </si>
  <si>
    <t>전선케이블</t>
  </si>
  <si>
    <t>기타전기자재</t>
  </si>
  <si>
    <t>기계/설비</t>
  </si>
  <si>
    <t>냉온수기 및 정수용품</t>
  </si>
  <si>
    <t>정수용품</t>
  </si>
  <si>
    <t>보일러</t>
  </si>
  <si>
    <t>가스보일러</t>
  </si>
  <si>
    <t>수도자재</t>
  </si>
  <si>
    <t>절수형 수도꼭지</t>
  </si>
  <si>
    <t>수도꼭지 절수부속</t>
  </si>
  <si>
    <t>샤워용품</t>
  </si>
  <si>
    <t>절수형 양변기</t>
  </si>
  <si>
    <t>양변기용 부속</t>
  </si>
  <si>
    <t>수도계량기</t>
  </si>
  <si>
    <t>수도꼭지 배관용 정수필터</t>
  </si>
  <si>
    <t>수도계량기 보호통</t>
  </si>
  <si>
    <t>수도용 급수관</t>
  </si>
  <si>
    <t>소변기</t>
  </si>
  <si>
    <t>일반기계설비</t>
  </si>
  <si>
    <t>산업용 세척기</t>
  </si>
  <si>
    <t>기타 기기</t>
  </si>
  <si>
    <t>토목/건축</t>
  </si>
  <si>
    <t>아스콘</t>
  </si>
  <si>
    <t>투수콘</t>
  </si>
  <si>
    <t>투수 콘크리트</t>
  </si>
  <si>
    <t>시멘트</t>
  </si>
  <si>
    <t>고로슬래그시멘트</t>
  </si>
  <si>
    <t>일반 피복관</t>
  </si>
  <si>
    <t>배수관</t>
  </si>
  <si>
    <t>배수조 및 오수받이</t>
  </si>
  <si>
    <t>배수조</t>
  </si>
  <si>
    <t>오수받이</t>
  </si>
  <si>
    <t>블록</t>
  </si>
  <si>
    <t>보도블록</t>
  </si>
  <si>
    <t>호안블록</t>
  </si>
  <si>
    <t>기타 블록</t>
  </si>
  <si>
    <t>골재</t>
  </si>
  <si>
    <t>타일</t>
  </si>
  <si>
    <t>벽돌</t>
  </si>
  <si>
    <t>경계석</t>
  </si>
  <si>
    <t>가로수 보호판</t>
  </si>
  <si>
    <t>가로수 보호판 및 지주대</t>
  </si>
  <si>
    <t>창호</t>
  </si>
  <si>
    <t>페인트</t>
  </si>
  <si>
    <t>벽지</t>
  </si>
  <si>
    <t>보온단열재 및 흡음재</t>
  </si>
  <si>
    <t>건설용 방수재</t>
  </si>
  <si>
    <t>바닥재</t>
  </si>
  <si>
    <t>바닥장식재</t>
  </si>
  <si>
    <t>고무바닥재</t>
  </si>
  <si>
    <t>조립식 바닥 난방시스템</t>
  </si>
  <si>
    <t>마감재</t>
  </si>
  <si>
    <t>벽 및 천장 마감재</t>
  </si>
  <si>
    <t>접착제</t>
  </si>
  <si>
    <t>장식용 합성수지 시트</t>
  </si>
  <si>
    <t>동합금</t>
  </si>
  <si>
    <t>동합금 제품</t>
  </si>
  <si>
    <t>기타 토목건축</t>
  </si>
  <si>
    <t>기타 토목건축자재</t>
  </si>
  <si>
    <t>도로시설/용품</t>
  </si>
  <si>
    <t>교통표지판(도로안내표)</t>
  </si>
  <si>
    <t>표지판</t>
  </si>
  <si>
    <t>도로분리대 및 난간</t>
  </si>
  <si>
    <t>흡음판</t>
  </si>
  <si>
    <t>방음벽 및 방음판</t>
  </si>
  <si>
    <t>도로용품</t>
  </si>
  <si>
    <t>기타 도로용품</t>
  </si>
  <si>
    <t>원부자재/기타</t>
  </si>
  <si>
    <t>육묘상자</t>
  </si>
  <si>
    <t>인공어초 및 부자</t>
  </si>
  <si>
    <t>흙막이판</t>
  </si>
  <si>
    <t>사료</t>
  </si>
  <si>
    <t>토양개량제</t>
  </si>
  <si>
    <t>기타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</si>
</sst>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82" formatCode="#,##0_ "/>
  </numFmts>
  <fonts count="2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b/>
      <sz val="9"/>
      <color rgb="FFFFFFFF"/>
      <name val="돋움"/>
      <family val="3"/>
      <charset val="129"/>
    </font>
    <font>
      <b/>
      <sz val="11"/>
      <name val="돋움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669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19" fillId="0" borderId="0" xfId="0" applyFont="1">
      <alignment vertical="center"/>
    </xf>
    <xf numFmtId="49" fontId="20" fillId="33" borderId="10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49" fontId="20" fillId="33" borderId="11" xfId="0" applyNumberFormat="1" applyFont="1" applyFill="1" applyBorder="1" applyAlignment="1">
      <alignment horizontal="center" vertical="center"/>
    </xf>
    <xf numFmtId="49" fontId="20" fillId="33" borderId="12" xfId="0" applyNumberFormat="1" applyFont="1" applyFill="1" applyBorder="1" applyAlignment="1">
      <alignment horizontal="center" vertical="center"/>
    </xf>
    <xf numFmtId="49" fontId="20" fillId="33" borderId="13" xfId="0" applyNumberFormat="1" applyFont="1" applyFill="1" applyBorder="1" applyAlignment="1">
      <alignment horizontal="center" vertical="center"/>
    </xf>
    <xf numFmtId="49" fontId="20" fillId="33" borderId="14" xfId="0" applyNumberFormat="1" applyFont="1" applyFill="1" applyBorder="1" applyAlignment="1">
      <alignment horizontal="center" vertical="center"/>
    </xf>
    <xf numFmtId="49" fontId="20" fillId="33" borderId="15" xfId="0" applyNumberFormat="1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/>
    </xf>
    <xf numFmtId="49" fontId="20" fillId="33" borderId="16" xfId="0" applyNumberFormat="1" applyFont="1" applyFill="1" applyBorder="1" applyAlignment="1">
      <alignment horizontal="center" vertical="center"/>
    </xf>
    <xf numFmtId="49" fontId="20" fillId="33" borderId="0" xfId="0" applyNumberFormat="1" applyFont="1" applyFill="1" applyBorder="1" applyAlignment="1">
      <alignment horizontal="center" vertical="center"/>
    </xf>
    <xf numFmtId="0" fontId="19" fillId="0" borderId="0" xfId="0" applyNumberFormat="1" applyFont="1">
      <alignment vertical="center"/>
    </xf>
    <xf numFmtId="10" fontId="19" fillId="0" borderId="0" xfId="2" applyNumberFormat="1" applyFont="1">
      <alignment vertical="center"/>
    </xf>
    <xf numFmtId="0" fontId="0" fillId="0" borderId="17" xfId="0" applyFont="1" applyBorder="1">
      <alignment vertical="center"/>
    </xf>
    <xf numFmtId="0" fontId="0" fillId="0" borderId="17" xfId="0" applyFont="1" applyBorder="1">
      <alignment vertical="center"/>
    </xf>
    <xf numFmtId="182" fontId="19" fillId="0" borderId="17" xfId="1" applyNumberFormat="1" applyFont="1" applyBorder="1">
      <alignment vertical="center"/>
    </xf>
    <xf numFmtId="10" fontId="19" fillId="0" borderId="17" xfId="2" applyNumberFormat="1" applyFont="1" applyBorder="1">
      <alignment vertical="center"/>
    </xf>
    <xf numFmtId="0" fontId="21" fillId="0" borderId="11" xfId="0" applyFont="1" applyBorder="1">
      <alignment vertical="center"/>
    </xf>
    <xf numFmtId="41" fontId="21" fillId="0" borderId="0" xfId="1" applyFont="1">
      <alignment vertical="center"/>
    </xf>
    <xf numFmtId="10" fontId="21" fillId="0" borderId="0" xfId="2" applyNumberFormat="1" applyFont="1">
      <alignment vertical="center"/>
    </xf>
  </cellXfs>
  <cellStyles count="44">
    <cellStyle name="20% - 강조색1" xfId="21" builtinId="30" customBuiltin="1"/>
    <cellStyle name="20% - 강조색2" xfId="25" builtinId="34" customBuiltin="1"/>
    <cellStyle name="20% - 강조색3" xfId="29" builtinId="38" customBuiltin="1"/>
    <cellStyle name="20% - 강조색4" xfId="33" builtinId="42" customBuiltin="1"/>
    <cellStyle name="20% - 강조색5" xfId="37" builtinId="46" customBuiltin="1"/>
    <cellStyle name="20% - 강조색6" xfId="41" builtinId="50" customBuiltin="1"/>
    <cellStyle name="40% - 강조색1" xfId="22" builtinId="31" customBuiltin="1"/>
    <cellStyle name="40% - 강조색2" xfId="26" builtinId="35" customBuiltin="1"/>
    <cellStyle name="40% - 강조색3" xfId="30" builtinId="39" customBuiltin="1"/>
    <cellStyle name="40% - 강조색4" xfId="34" builtinId="43" customBuiltin="1"/>
    <cellStyle name="40% - 강조색5" xfId="38" builtinId="47" customBuiltin="1"/>
    <cellStyle name="40% - 강조색6" xfId="42" builtinId="51" customBuiltin="1"/>
    <cellStyle name="60% - 강조색1" xfId="23" builtinId="32" customBuiltin="1"/>
    <cellStyle name="60% - 강조색2" xfId="27" builtinId="36" customBuiltin="1"/>
    <cellStyle name="60% - 강조색3" xfId="31" builtinId="40" customBuiltin="1"/>
    <cellStyle name="60% - 강조색4" xfId="35" builtinId="44" customBuiltin="1"/>
    <cellStyle name="60% - 강조색5" xfId="39" builtinId="48" customBuiltin="1"/>
    <cellStyle name="60% - 강조색6" xfId="43" builtinId="52" customBuiltin="1"/>
    <cellStyle name="강조색1" xfId="20" builtinId="29" customBuiltin="1"/>
    <cellStyle name="강조색2" xfId="24" builtinId="33" customBuiltin="1"/>
    <cellStyle name="강조색3" xfId="28" builtinId="37" customBuiltin="1"/>
    <cellStyle name="강조색4" xfId="32" builtinId="41" customBuiltin="1"/>
    <cellStyle name="강조색5" xfId="36" builtinId="45" customBuiltin="1"/>
    <cellStyle name="강조색6" xfId="40" builtinId="49" customBuiltin="1"/>
    <cellStyle name="경고문" xfId="16" builtinId="11" customBuiltin="1"/>
    <cellStyle name="계산" xfId="13" builtinId="22" customBuiltin="1"/>
    <cellStyle name="나쁨" xfId="9" builtinId="27" customBuiltin="1"/>
    <cellStyle name="메모" xfId="17" builtinId="10" customBuiltin="1"/>
    <cellStyle name="백분율" xfId="2" builtinId="5"/>
    <cellStyle name="보통" xfId="10" builtinId="28" customBuiltin="1"/>
    <cellStyle name="설명 텍스트" xfId="18" builtinId="53" customBuiltin="1"/>
    <cellStyle name="셀 확인" xfId="15" builtinId="23" customBuiltin="1"/>
    <cellStyle name="쉼표 [0]" xfId="1" builtinId="6"/>
    <cellStyle name="연결된 셀" xfId="14" builtinId="24" customBuiltin="1"/>
    <cellStyle name="요약" xfId="19" builtinId="25" customBuiltin="1"/>
    <cellStyle name="입력" xfId="11" builtinId="20" customBuiltin="1"/>
    <cellStyle name="제목" xfId="3" builtinId="15" customBuiltin="1"/>
    <cellStyle name="제목 1" xfId="4" builtinId="16" customBuiltin="1"/>
    <cellStyle name="제목 2" xfId="5" builtinId="17" customBuiltin="1"/>
    <cellStyle name="제목 3" xfId="6" builtinId="18" customBuiltin="1"/>
    <cellStyle name="제목 4" xfId="7" builtinId="19" customBuiltin="1"/>
    <cellStyle name="좋음" xfId="8" builtinId="26" customBuiltin="1"/>
    <cellStyle name="출력" xfId="12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"/>
  <sheetViews>
    <sheetView showGridLines="0" tabSelected="1" topLeftCell="A10" workbookViewId="0">
      <selection activeCell="I12" sqref="I12"/>
    </sheetView>
  </sheetViews>
  <sheetFormatPr defaultRowHeight="16.5" x14ac:dyDescent="0.15"/>
  <cols>
    <col min="1" max="1" width="19" bestFit="1" customWidth="1"/>
    <col min="2" max="2" width="20.44140625" bestFit="1" customWidth="1"/>
    <col min="3" max="3" width="23.88671875" bestFit="1" customWidth="1"/>
    <col min="4" max="4" width="12.6640625" bestFit="1" customWidth="1"/>
    <col min="5" max="5" width="13.77734375" bestFit="1" customWidth="1"/>
    <col min="6" max="6" width="15.44140625" bestFit="1" customWidth="1"/>
    <col min="7" max="7" width="11" bestFit="1" customWidth="1"/>
    <col min="8" max="9" width="8.21875" bestFit="1" customWidth="1"/>
  </cols>
  <sheetData>
    <row r="1" spans="1:9" ht="13.5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9" t="s">
        <v>5</v>
      </c>
      <c r="G1" s="10"/>
      <c r="H1" s="10"/>
      <c r="I1" s="10"/>
    </row>
    <row r="2" spans="1:9" ht="13.5" x14ac:dyDescent="0.15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</row>
    <row r="4" spans="1:9" ht="13.5" x14ac:dyDescent="0.15">
      <c r="A4" s="3" t="s">
        <v>12</v>
      </c>
      <c r="B4" s="3"/>
      <c r="C4" s="4"/>
      <c r="D4" s="7" t="s">
        <v>13</v>
      </c>
      <c r="E4" s="8"/>
      <c r="F4" s="7" t="s">
        <v>14</v>
      </c>
      <c r="G4" s="8"/>
      <c r="H4" s="7" t="s">
        <v>15</v>
      </c>
      <c r="I4" s="8"/>
    </row>
    <row r="5" spans="1:9" ht="13.5" x14ac:dyDescent="0.15">
      <c r="A5" s="5"/>
      <c r="B5" s="5"/>
      <c r="C5" s="6"/>
      <c r="D5" s="1" t="s">
        <v>16</v>
      </c>
      <c r="E5" s="1" t="s">
        <v>17</v>
      </c>
      <c r="F5" s="1" t="s">
        <v>16</v>
      </c>
      <c r="G5" s="1" t="s">
        <v>17</v>
      </c>
      <c r="H5" s="1" t="s">
        <v>16</v>
      </c>
      <c r="I5" s="1" t="s">
        <v>17</v>
      </c>
    </row>
    <row r="6" spans="1:9" ht="13.5" x14ac:dyDescent="0.15">
      <c r="A6" s="17" t="s">
        <v>18</v>
      </c>
      <c r="B6" s="17"/>
      <c r="C6" s="17"/>
      <c r="D6" s="18">
        <f>SUM(D7:D119)</f>
        <v>27828</v>
      </c>
      <c r="E6" s="18">
        <f>SUM(E7:E119)</f>
        <v>388205</v>
      </c>
      <c r="F6" s="18">
        <f t="shared" ref="E6:G6" si="0">SUM(F7:F119)</f>
        <v>27767</v>
      </c>
      <c r="G6" s="18">
        <f t="shared" si="0"/>
        <v>381845</v>
      </c>
      <c r="H6" s="19">
        <f>(F6/D6)*1</f>
        <v>0.99780796320252985</v>
      </c>
      <c r="I6" s="19">
        <f>(G6/E6)*1</f>
        <v>0.9836169034401927</v>
      </c>
    </row>
    <row r="7" spans="1:9" ht="13.5" x14ac:dyDescent="0.15">
      <c r="A7" s="13" t="s">
        <v>19</v>
      </c>
      <c r="B7" s="13" t="s">
        <v>20</v>
      </c>
      <c r="C7" s="14" t="s">
        <v>21</v>
      </c>
      <c r="D7" s="15">
        <v>4</v>
      </c>
      <c r="E7" s="15">
        <v>12000</v>
      </c>
      <c r="F7" s="15">
        <v>4</v>
      </c>
      <c r="G7" s="15">
        <v>12000</v>
      </c>
      <c r="H7" s="16">
        <f t="shared" ref="H7:H70" si="1">(F7/D7)*1</f>
        <v>1</v>
      </c>
      <c r="I7" s="16">
        <f t="shared" ref="I7:I70" si="2">(G7/E7)*1</f>
        <v>1</v>
      </c>
    </row>
    <row r="8" spans="1:9" ht="13.5" x14ac:dyDescent="0.15">
      <c r="A8" s="13"/>
      <c r="B8" s="13"/>
      <c r="C8" s="14" t="s">
        <v>22</v>
      </c>
      <c r="D8" s="15">
        <v>0</v>
      </c>
      <c r="E8" s="15">
        <v>0</v>
      </c>
      <c r="F8" s="15">
        <v>0</v>
      </c>
      <c r="G8" s="15">
        <v>0</v>
      </c>
      <c r="H8" s="16">
        <v>0</v>
      </c>
      <c r="I8" s="16">
        <v>0</v>
      </c>
    </row>
    <row r="9" spans="1:9" ht="13.5" x14ac:dyDescent="0.15">
      <c r="A9" s="13"/>
      <c r="B9" s="13" t="s">
        <v>23</v>
      </c>
      <c r="C9" s="14" t="s">
        <v>24</v>
      </c>
      <c r="D9" s="15">
        <v>0</v>
      </c>
      <c r="E9" s="15">
        <v>0</v>
      </c>
      <c r="F9" s="15">
        <v>0</v>
      </c>
      <c r="G9" s="15">
        <v>0</v>
      </c>
      <c r="H9" s="16">
        <v>0</v>
      </c>
      <c r="I9" s="16">
        <v>0</v>
      </c>
    </row>
    <row r="10" spans="1:9" ht="13.5" x14ac:dyDescent="0.15">
      <c r="A10" s="13"/>
      <c r="B10" s="13"/>
      <c r="C10" s="14" t="s">
        <v>25</v>
      </c>
      <c r="D10" s="15">
        <v>0</v>
      </c>
      <c r="E10" s="15">
        <v>0</v>
      </c>
      <c r="F10" s="15">
        <v>0</v>
      </c>
      <c r="G10" s="15">
        <v>0</v>
      </c>
      <c r="H10" s="16">
        <v>0</v>
      </c>
      <c r="I10" s="16">
        <v>0</v>
      </c>
    </row>
    <row r="11" spans="1:9" ht="13.5" x14ac:dyDescent="0.15">
      <c r="A11" s="13"/>
      <c r="B11" s="13"/>
      <c r="C11" s="14" t="s">
        <v>26</v>
      </c>
      <c r="D11" s="15">
        <v>0</v>
      </c>
      <c r="E11" s="15">
        <v>0</v>
      </c>
      <c r="F11" s="15">
        <v>0</v>
      </c>
      <c r="G11" s="15">
        <v>0</v>
      </c>
      <c r="H11" s="16">
        <v>0</v>
      </c>
      <c r="I11" s="16">
        <v>0</v>
      </c>
    </row>
    <row r="12" spans="1:9" ht="13.5" x14ac:dyDescent="0.15">
      <c r="A12" s="13"/>
      <c r="B12" s="13"/>
      <c r="C12" s="14" t="s">
        <v>27</v>
      </c>
      <c r="D12" s="15">
        <v>0</v>
      </c>
      <c r="E12" s="15">
        <v>0</v>
      </c>
      <c r="F12" s="15">
        <v>0</v>
      </c>
      <c r="G12" s="15">
        <v>0</v>
      </c>
      <c r="H12" s="16">
        <v>0</v>
      </c>
      <c r="I12" s="16">
        <v>0</v>
      </c>
    </row>
    <row r="13" spans="1:9" ht="13.5" x14ac:dyDescent="0.15">
      <c r="A13" s="13"/>
      <c r="B13" s="13"/>
      <c r="C13" s="14" t="s">
        <v>28</v>
      </c>
      <c r="D13" s="15">
        <v>15</v>
      </c>
      <c r="E13" s="15">
        <v>1512</v>
      </c>
      <c r="F13" s="15">
        <v>15</v>
      </c>
      <c r="G13" s="15">
        <v>1512</v>
      </c>
      <c r="H13" s="16">
        <f t="shared" si="1"/>
        <v>1</v>
      </c>
      <c r="I13" s="16">
        <f t="shared" si="2"/>
        <v>1</v>
      </c>
    </row>
    <row r="14" spans="1:9" ht="13.5" x14ac:dyDescent="0.15">
      <c r="A14" s="13"/>
      <c r="B14" s="13"/>
      <c r="C14" s="14" t="s">
        <v>29</v>
      </c>
      <c r="D14" s="15">
        <v>0</v>
      </c>
      <c r="E14" s="15">
        <v>0</v>
      </c>
      <c r="F14" s="15">
        <v>0</v>
      </c>
      <c r="G14" s="15">
        <v>0</v>
      </c>
      <c r="H14" s="16">
        <v>0</v>
      </c>
      <c r="I14" s="16">
        <v>0</v>
      </c>
    </row>
    <row r="15" spans="1:9" ht="13.5" x14ac:dyDescent="0.15">
      <c r="A15" s="13"/>
      <c r="B15" s="13"/>
      <c r="C15" s="14" t="s">
        <v>30</v>
      </c>
      <c r="D15" s="15">
        <v>0</v>
      </c>
      <c r="E15" s="15">
        <v>0</v>
      </c>
      <c r="F15" s="15">
        <v>0</v>
      </c>
      <c r="G15" s="15">
        <v>0</v>
      </c>
      <c r="H15" s="16">
        <v>0</v>
      </c>
      <c r="I15" s="16">
        <v>0</v>
      </c>
    </row>
    <row r="16" spans="1:9" ht="13.5" x14ac:dyDescent="0.15">
      <c r="A16" s="13"/>
      <c r="B16" s="13" t="s">
        <v>31</v>
      </c>
      <c r="C16" s="14" t="s">
        <v>32</v>
      </c>
      <c r="D16" s="15">
        <v>255</v>
      </c>
      <c r="E16" s="15">
        <v>13460</v>
      </c>
      <c r="F16" s="15">
        <v>253</v>
      </c>
      <c r="G16" s="15">
        <v>13000</v>
      </c>
      <c r="H16" s="16">
        <f t="shared" si="1"/>
        <v>0.99215686274509807</v>
      </c>
      <c r="I16" s="16">
        <f t="shared" si="2"/>
        <v>0.96582466567607728</v>
      </c>
    </row>
    <row r="17" spans="1:9" ht="13.5" x14ac:dyDescent="0.15">
      <c r="A17" s="13"/>
      <c r="B17" s="13"/>
      <c r="C17" s="14" t="s">
        <v>33</v>
      </c>
      <c r="D17" s="15">
        <v>65</v>
      </c>
      <c r="E17" s="15">
        <v>13300</v>
      </c>
      <c r="F17" s="15">
        <v>65</v>
      </c>
      <c r="G17" s="15">
        <v>13300</v>
      </c>
      <c r="H17" s="16">
        <f t="shared" si="1"/>
        <v>1</v>
      </c>
      <c r="I17" s="16">
        <f t="shared" si="2"/>
        <v>1</v>
      </c>
    </row>
    <row r="18" spans="1:9" ht="13.5" x14ac:dyDescent="0.15">
      <c r="A18" s="13"/>
      <c r="B18" s="13"/>
      <c r="C18" s="14" t="s">
        <v>34</v>
      </c>
      <c r="D18" s="15">
        <v>3</v>
      </c>
      <c r="E18" s="15">
        <v>4302</v>
      </c>
      <c r="F18" s="15">
        <v>3</v>
      </c>
      <c r="G18" s="15">
        <v>4302</v>
      </c>
      <c r="H18" s="16">
        <f t="shared" si="1"/>
        <v>1</v>
      </c>
      <c r="I18" s="16">
        <f t="shared" si="2"/>
        <v>1</v>
      </c>
    </row>
    <row r="19" spans="1:9" ht="13.5" x14ac:dyDescent="0.15">
      <c r="A19" s="13"/>
      <c r="B19" s="13"/>
      <c r="C19" s="14" t="s">
        <v>35</v>
      </c>
      <c r="D19" s="15">
        <v>0</v>
      </c>
      <c r="E19" s="15">
        <v>0</v>
      </c>
      <c r="F19" s="15">
        <v>0</v>
      </c>
      <c r="G19" s="15">
        <v>0</v>
      </c>
      <c r="H19" s="16">
        <v>0</v>
      </c>
      <c r="I19" s="16">
        <v>0</v>
      </c>
    </row>
    <row r="20" spans="1:9" ht="13.5" x14ac:dyDescent="0.15">
      <c r="A20" s="13"/>
      <c r="B20" s="13"/>
      <c r="C20" s="14" t="s">
        <v>36</v>
      </c>
      <c r="D20" s="15">
        <v>0</v>
      </c>
      <c r="E20" s="15">
        <v>0</v>
      </c>
      <c r="F20" s="15">
        <v>0</v>
      </c>
      <c r="G20" s="15">
        <v>0</v>
      </c>
      <c r="H20" s="16">
        <v>0</v>
      </c>
      <c r="I20" s="16">
        <v>0</v>
      </c>
    </row>
    <row r="21" spans="1:9" ht="13.5" x14ac:dyDescent="0.15">
      <c r="A21" s="13"/>
      <c r="B21" s="13"/>
      <c r="C21" s="14" t="s">
        <v>37</v>
      </c>
      <c r="D21" s="15">
        <v>2</v>
      </c>
      <c r="E21" s="15">
        <v>200</v>
      </c>
      <c r="F21" s="15">
        <v>2</v>
      </c>
      <c r="G21" s="15">
        <v>200</v>
      </c>
      <c r="H21" s="16">
        <f t="shared" si="1"/>
        <v>1</v>
      </c>
      <c r="I21" s="16">
        <f t="shared" si="2"/>
        <v>1</v>
      </c>
    </row>
    <row r="22" spans="1:9" ht="13.5" x14ac:dyDescent="0.15">
      <c r="A22" s="13"/>
      <c r="B22" s="14" t="s">
        <v>38</v>
      </c>
      <c r="C22" s="14" t="s">
        <v>39</v>
      </c>
      <c r="D22" s="15">
        <v>30</v>
      </c>
      <c r="E22" s="15">
        <v>2918</v>
      </c>
      <c r="F22" s="15">
        <v>20</v>
      </c>
      <c r="G22" s="15">
        <v>1918</v>
      </c>
      <c r="H22" s="16">
        <f t="shared" si="1"/>
        <v>0.66666666666666663</v>
      </c>
      <c r="I22" s="16">
        <f t="shared" si="2"/>
        <v>0.65729952021932836</v>
      </c>
    </row>
    <row r="23" spans="1:9" ht="13.5" x14ac:dyDescent="0.15">
      <c r="A23" s="13"/>
      <c r="B23" s="13" t="s">
        <v>40</v>
      </c>
      <c r="C23" s="14" t="s">
        <v>41</v>
      </c>
      <c r="D23" s="15">
        <v>0</v>
      </c>
      <c r="E23" s="15">
        <v>0</v>
      </c>
      <c r="F23" s="15">
        <v>0</v>
      </c>
      <c r="G23" s="15">
        <v>0</v>
      </c>
      <c r="H23" s="16">
        <v>0</v>
      </c>
      <c r="I23" s="16">
        <v>0</v>
      </c>
    </row>
    <row r="24" spans="1:9" ht="13.5" x14ac:dyDescent="0.15">
      <c r="A24" s="13"/>
      <c r="B24" s="13"/>
      <c r="C24" s="14" t="s">
        <v>42</v>
      </c>
      <c r="D24" s="15">
        <v>300</v>
      </c>
      <c r="E24" s="15">
        <v>4871</v>
      </c>
      <c r="F24" s="15">
        <v>300</v>
      </c>
      <c r="G24" s="15">
        <v>4871</v>
      </c>
      <c r="H24" s="16">
        <f t="shared" si="1"/>
        <v>1</v>
      </c>
      <c r="I24" s="16">
        <f t="shared" si="2"/>
        <v>1</v>
      </c>
    </row>
    <row r="25" spans="1:9" ht="13.5" x14ac:dyDescent="0.15">
      <c r="A25" s="13"/>
      <c r="B25" s="13"/>
      <c r="C25" s="14" t="s">
        <v>43</v>
      </c>
      <c r="D25" s="15">
        <v>0</v>
      </c>
      <c r="E25" s="15">
        <v>0</v>
      </c>
      <c r="F25" s="15">
        <v>0</v>
      </c>
      <c r="G25" s="15">
        <v>0</v>
      </c>
      <c r="H25" s="16">
        <v>0</v>
      </c>
      <c r="I25" s="16">
        <v>0</v>
      </c>
    </row>
    <row r="26" spans="1:9" ht="13.5" x14ac:dyDescent="0.15">
      <c r="A26" s="13"/>
      <c r="B26" s="13" t="s">
        <v>44</v>
      </c>
      <c r="C26" s="14" t="s">
        <v>45</v>
      </c>
      <c r="D26" s="15">
        <v>0</v>
      </c>
      <c r="E26" s="15">
        <v>0</v>
      </c>
      <c r="F26" s="15">
        <v>0</v>
      </c>
      <c r="G26" s="15">
        <v>0</v>
      </c>
      <c r="H26" s="16">
        <v>0</v>
      </c>
      <c r="I26" s="16">
        <v>0</v>
      </c>
    </row>
    <row r="27" spans="1:9" ht="13.5" x14ac:dyDescent="0.15">
      <c r="A27" s="13"/>
      <c r="B27" s="13"/>
      <c r="C27" s="14" t="s">
        <v>46</v>
      </c>
      <c r="D27" s="15">
        <v>215</v>
      </c>
      <c r="E27" s="15">
        <v>1220</v>
      </c>
      <c r="F27" s="15">
        <v>215</v>
      </c>
      <c r="G27" s="15">
        <v>1220</v>
      </c>
      <c r="H27" s="16">
        <f t="shared" si="1"/>
        <v>1</v>
      </c>
      <c r="I27" s="16">
        <f t="shared" si="2"/>
        <v>1</v>
      </c>
    </row>
    <row r="28" spans="1:9" ht="13.5" x14ac:dyDescent="0.15">
      <c r="A28" s="13" t="s">
        <v>47</v>
      </c>
      <c r="B28" s="14" t="s">
        <v>48</v>
      </c>
      <c r="C28" s="14" t="s">
        <v>48</v>
      </c>
      <c r="D28" s="15">
        <v>51</v>
      </c>
      <c r="E28" s="15">
        <v>2351</v>
      </c>
      <c r="F28" s="15">
        <v>51</v>
      </c>
      <c r="G28" s="15">
        <v>2351</v>
      </c>
      <c r="H28" s="16">
        <f t="shared" si="1"/>
        <v>1</v>
      </c>
      <c r="I28" s="16">
        <f t="shared" si="2"/>
        <v>1</v>
      </c>
    </row>
    <row r="29" spans="1:9" ht="13.5" x14ac:dyDescent="0.15">
      <c r="A29" s="13"/>
      <c r="B29" s="14" t="s">
        <v>49</v>
      </c>
      <c r="C29" s="14" t="s">
        <v>50</v>
      </c>
      <c r="D29" s="15">
        <v>12</v>
      </c>
      <c r="E29" s="15">
        <v>9111</v>
      </c>
      <c r="F29" s="15">
        <v>12</v>
      </c>
      <c r="G29" s="15">
        <v>9111</v>
      </c>
      <c r="H29" s="16">
        <f t="shared" si="1"/>
        <v>1</v>
      </c>
      <c r="I29" s="16">
        <f t="shared" si="2"/>
        <v>1</v>
      </c>
    </row>
    <row r="30" spans="1:9" ht="13.5" x14ac:dyDescent="0.15">
      <c r="A30" s="13"/>
      <c r="B30" s="14" t="s">
        <v>51</v>
      </c>
      <c r="C30" s="14" t="s">
        <v>51</v>
      </c>
      <c r="D30" s="15">
        <v>20</v>
      </c>
      <c r="E30" s="15">
        <v>4155</v>
      </c>
      <c r="F30" s="15">
        <v>13</v>
      </c>
      <c r="G30" s="15">
        <v>3155</v>
      </c>
      <c r="H30" s="16">
        <f t="shared" si="1"/>
        <v>0.65</v>
      </c>
      <c r="I30" s="16">
        <f t="shared" si="2"/>
        <v>0.75932611311672682</v>
      </c>
    </row>
    <row r="31" spans="1:9" ht="13.5" x14ac:dyDescent="0.15">
      <c r="A31" s="13"/>
      <c r="B31" s="13" t="s">
        <v>52</v>
      </c>
      <c r="C31" s="14" t="s">
        <v>53</v>
      </c>
      <c r="D31" s="15">
        <v>30</v>
      </c>
      <c r="E31" s="15">
        <v>6910</v>
      </c>
      <c r="F31" s="15">
        <v>30</v>
      </c>
      <c r="G31" s="15">
        <v>6910</v>
      </c>
      <c r="H31" s="16">
        <f t="shared" si="1"/>
        <v>1</v>
      </c>
      <c r="I31" s="16">
        <f t="shared" si="2"/>
        <v>1</v>
      </c>
    </row>
    <row r="32" spans="1:9" ht="13.5" x14ac:dyDescent="0.15">
      <c r="A32" s="13"/>
      <c r="B32" s="13"/>
      <c r="C32" s="14" t="s">
        <v>54</v>
      </c>
      <c r="D32" s="15">
        <v>0</v>
      </c>
      <c r="E32" s="15">
        <v>0</v>
      </c>
      <c r="F32" s="15">
        <v>0</v>
      </c>
      <c r="G32" s="15">
        <v>0</v>
      </c>
      <c r="H32" s="16">
        <v>0</v>
      </c>
      <c r="I32" s="16">
        <v>0</v>
      </c>
    </row>
    <row r="33" spans="1:16" ht="13.5" x14ac:dyDescent="0.15">
      <c r="A33" s="13"/>
      <c r="B33" s="14" t="s">
        <v>55</v>
      </c>
      <c r="C33" s="14" t="s">
        <v>56</v>
      </c>
      <c r="D33" s="15">
        <v>0</v>
      </c>
      <c r="E33" s="15">
        <v>0</v>
      </c>
      <c r="F33" s="15">
        <v>0</v>
      </c>
      <c r="G33" s="15">
        <v>0</v>
      </c>
      <c r="H33" s="16">
        <v>0</v>
      </c>
      <c r="I33" s="16">
        <v>0</v>
      </c>
    </row>
    <row r="34" spans="1:16" ht="13.5" x14ac:dyDescent="0.15">
      <c r="A34" s="13"/>
      <c r="B34" s="14" t="s">
        <v>57</v>
      </c>
      <c r="C34" s="14" t="s">
        <v>58</v>
      </c>
      <c r="D34" s="15">
        <v>57</v>
      </c>
      <c r="E34" s="15">
        <v>6508</v>
      </c>
      <c r="F34" s="15">
        <v>57</v>
      </c>
      <c r="G34" s="15">
        <v>6508</v>
      </c>
      <c r="H34" s="16">
        <f t="shared" si="1"/>
        <v>1</v>
      </c>
      <c r="I34" s="16">
        <f t="shared" si="2"/>
        <v>1</v>
      </c>
      <c r="P34">
        <v>1</v>
      </c>
    </row>
    <row r="35" spans="1:16" ht="13.5" x14ac:dyDescent="0.15">
      <c r="A35" s="13"/>
      <c r="B35" s="14" t="s">
        <v>59</v>
      </c>
      <c r="C35" s="14" t="s">
        <v>60</v>
      </c>
      <c r="D35" s="15">
        <v>0</v>
      </c>
      <c r="E35" s="15">
        <v>0</v>
      </c>
      <c r="F35" s="15">
        <v>0</v>
      </c>
      <c r="G35" s="15">
        <v>0</v>
      </c>
      <c r="H35" s="16">
        <v>0</v>
      </c>
      <c r="I35" s="16">
        <v>0</v>
      </c>
    </row>
    <row r="36" spans="1:16" ht="13.5" x14ac:dyDescent="0.15">
      <c r="A36" s="13" t="s">
        <v>61</v>
      </c>
      <c r="B36" s="13" t="s">
        <v>62</v>
      </c>
      <c r="C36" s="14" t="s">
        <v>63</v>
      </c>
      <c r="D36" s="15">
        <v>0</v>
      </c>
      <c r="E36" s="15">
        <v>0</v>
      </c>
      <c r="F36" s="15">
        <v>0</v>
      </c>
      <c r="G36" s="15">
        <v>0</v>
      </c>
      <c r="H36" s="16">
        <v>0</v>
      </c>
      <c r="I36" s="16">
        <v>0</v>
      </c>
    </row>
    <row r="37" spans="1:16" ht="13.5" x14ac:dyDescent="0.15">
      <c r="A37" s="13"/>
      <c r="B37" s="13"/>
      <c r="C37" s="14" t="s">
        <v>64</v>
      </c>
      <c r="D37" s="15">
        <v>0</v>
      </c>
      <c r="E37" s="15">
        <v>0</v>
      </c>
      <c r="F37" s="15">
        <v>0</v>
      </c>
      <c r="G37" s="15">
        <v>0</v>
      </c>
      <c r="H37" s="16">
        <v>0</v>
      </c>
      <c r="I37" s="16">
        <v>0</v>
      </c>
    </row>
    <row r="38" spans="1:16" ht="13.5" x14ac:dyDescent="0.15">
      <c r="A38" s="13"/>
      <c r="B38" s="13"/>
      <c r="C38" s="14" t="s">
        <v>65</v>
      </c>
      <c r="D38" s="15">
        <v>0</v>
      </c>
      <c r="E38" s="15">
        <v>0</v>
      </c>
      <c r="F38" s="15">
        <v>0</v>
      </c>
      <c r="G38" s="15">
        <v>0</v>
      </c>
      <c r="H38" s="16">
        <v>0</v>
      </c>
      <c r="I38" s="16">
        <v>0</v>
      </c>
    </row>
    <row r="39" spans="1:16" ht="13.5" x14ac:dyDescent="0.15">
      <c r="A39" s="13"/>
      <c r="B39" s="13" t="s">
        <v>66</v>
      </c>
      <c r="C39" s="14" t="s">
        <v>66</v>
      </c>
      <c r="D39" s="15">
        <v>2</v>
      </c>
      <c r="E39" s="15">
        <v>144</v>
      </c>
      <c r="F39" s="15">
        <v>2</v>
      </c>
      <c r="G39" s="15">
        <v>144</v>
      </c>
      <c r="H39" s="16">
        <f t="shared" si="1"/>
        <v>1</v>
      </c>
      <c r="I39" s="16">
        <f t="shared" si="2"/>
        <v>1</v>
      </c>
    </row>
    <row r="40" spans="1:16" ht="13.5" x14ac:dyDescent="0.15">
      <c r="A40" s="13"/>
      <c r="B40" s="13"/>
      <c r="C40" s="14" t="s">
        <v>67</v>
      </c>
      <c r="D40" s="15">
        <v>375</v>
      </c>
      <c r="E40" s="15">
        <v>1200</v>
      </c>
      <c r="F40" s="15">
        <v>375</v>
      </c>
      <c r="G40" s="15">
        <v>1200</v>
      </c>
      <c r="H40" s="16">
        <f t="shared" si="1"/>
        <v>1</v>
      </c>
      <c r="I40" s="16">
        <f t="shared" si="2"/>
        <v>1</v>
      </c>
    </row>
    <row r="41" spans="1:16" ht="13.5" x14ac:dyDescent="0.15">
      <c r="A41" s="13"/>
      <c r="B41" s="13" t="s">
        <v>68</v>
      </c>
      <c r="C41" s="14" t="s">
        <v>69</v>
      </c>
      <c r="D41" s="15">
        <v>12</v>
      </c>
      <c r="E41" s="15">
        <v>87</v>
      </c>
      <c r="F41" s="15">
        <v>12</v>
      </c>
      <c r="G41" s="15">
        <v>87</v>
      </c>
      <c r="H41" s="16">
        <f t="shared" si="1"/>
        <v>1</v>
      </c>
      <c r="I41" s="16">
        <f t="shared" si="2"/>
        <v>1</v>
      </c>
    </row>
    <row r="42" spans="1:16" ht="13.5" x14ac:dyDescent="0.15">
      <c r="A42" s="13"/>
      <c r="B42" s="13"/>
      <c r="C42" s="14" t="s">
        <v>70</v>
      </c>
      <c r="D42" s="15">
        <v>515</v>
      </c>
      <c r="E42" s="15">
        <v>3357</v>
      </c>
      <c r="F42" s="15">
        <v>515</v>
      </c>
      <c r="G42" s="15">
        <v>3357</v>
      </c>
      <c r="H42" s="16">
        <f t="shared" si="1"/>
        <v>1</v>
      </c>
      <c r="I42" s="16">
        <f t="shared" si="2"/>
        <v>1</v>
      </c>
    </row>
    <row r="43" spans="1:16" ht="13.5" x14ac:dyDescent="0.15">
      <c r="A43" s="13"/>
      <c r="B43" s="13"/>
      <c r="C43" s="14" t="s">
        <v>71</v>
      </c>
      <c r="D43" s="15">
        <v>0</v>
      </c>
      <c r="E43" s="15">
        <v>0</v>
      </c>
      <c r="F43" s="15">
        <v>0</v>
      </c>
      <c r="G43" s="15">
        <v>0</v>
      </c>
      <c r="H43" s="16">
        <v>0</v>
      </c>
      <c r="I43" s="16">
        <v>0</v>
      </c>
    </row>
    <row r="44" spans="1:16" ht="13.5" x14ac:dyDescent="0.15">
      <c r="A44" s="13"/>
      <c r="B44" s="13"/>
      <c r="C44" s="14" t="s">
        <v>72</v>
      </c>
      <c r="D44" s="15">
        <v>275</v>
      </c>
      <c r="E44" s="15">
        <v>8120</v>
      </c>
      <c r="F44" s="15">
        <v>257</v>
      </c>
      <c r="G44" s="15">
        <v>7220</v>
      </c>
      <c r="H44" s="16">
        <f t="shared" si="1"/>
        <v>0.93454545454545457</v>
      </c>
      <c r="I44" s="16">
        <f t="shared" si="2"/>
        <v>0.88916256157635465</v>
      </c>
    </row>
    <row r="45" spans="1:16" ht="13.5" x14ac:dyDescent="0.15">
      <c r="A45" s="13"/>
      <c r="B45" s="13"/>
      <c r="C45" s="14" t="s">
        <v>73</v>
      </c>
      <c r="D45" s="15">
        <v>0</v>
      </c>
      <c r="E45" s="15">
        <v>0</v>
      </c>
      <c r="F45" s="15">
        <v>0</v>
      </c>
      <c r="G45" s="15">
        <v>0</v>
      </c>
      <c r="H45" s="16">
        <v>0</v>
      </c>
      <c r="I45" s="16">
        <v>0</v>
      </c>
    </row>
    <row r="46" spans="1:16" ht="13.5" x14ac:dyDescent="0.15">
      <c r="A46" s="13"/>
      <c r="B46" s="13"/>
      <c r="C46" s="14" t="s">
        <v>74</v>
      </c>
      <c r="D46" s="15">
        <v>257</v>
      </c>
      <c r="E46" s="15">
        <v>200</v>
      </c>
      <c r="F46" s="15">
        <v>257</v>
      </c>
      <c r="G46" s="15">
        <v>200</v>
      </c>
      <c r="H46" s="16">
        <f t="shared" si="1"/>
        <v>1</v>
      </c>
      <c r="I46" s="16">
        <f t="shared" si="2"/>
        <v>1</v>
      </c>
    </row>
    <row r="47" spans="1:16" ht="13.5" x14ac:dyDescent="0.15">
      <c r="A47" s="13"/>
      <c r="B47" s="13" t="s">
        <v>75</v>
      </c>
      <c r="C47" s="14" t="s">
        <v>76</v>
      </c>
      <c r="D47" s="15">
        <v>3</v>
      </c>
      <c r="E47" s="15">
        <v>75</v>
      </c>
      <c r="F47" s="15">
        <v>3</v>
      </c>
      <c r="G47" s="15">
        <v>75</v>
      </c>
      <c r="H47" s="16">
        <f t="shared" si="1"/>
        <v>1</v>
      </c>
      <c r="I47" s="16">
        <f t="shared" si="2"/>
        <v>1</v>
      </c>
    </row>
    <row r="48" spans="1:16" ht="13.5" x14ac:dyDescent="0.15">
      <c r="A48" s="13"/>
      <c r="B48" s="13"/>
      <c r="C48" s="14" t="s">
        <v>77</v>
      </c>
      <c r="D48" s="15">
        <v>0</v>
      </c>
      <c r="E48" s="15">
        <v>0</v>
      </c>
      <c r="F48" s="15">
        <v>0</v>
      </c>
      <c r="G48" s="15">
        <v>0</v>
      </c>
      <c r="H48" s="16">
        <v>0</v>
      </c>
      <c r="I48" s="16">
        <v>0</v>
      </c>
    </row>
    <row r="49" spans="1:9" ht="13.5" x14ac:dyDescent="0.15">
      <c r="A49" s="13"/>
      <c r="B49" s="14" t="s">
        <v>78</v>
      </c>
      <c r="C49" s="14" t="s">
        <v>78</v>
      </c>
      <c r="D49" s="15">
        <v>0</v>
      </c>
      <c r="E49" s="15">
        <v>0</v>
      </c>
      <c r="F49" s="15">
        <v>0</v>
      </c>
      <c r="G49" s="15">
        <v>0</v>
      </c>
      <c r="H49" s="16">
        <v>0</v>
      </c>
      <c r="I49" s="16">
        <v>0</v>
      </c>
    </row>
    <row r="50" spans="1:9" ht="13.5" x14ac:dyDescent="0.15">
      <c r="A50" s="13" t="s">
        <v>79</v>
      </c>
      <c r="B50" s="13" t="s">
        <v>80</v>
      </c>
      <c r="C50" s="14" t="s">
        <v>81</v>
      </c>
      <c r="D50" s="15">
        <v>0</v>
      </c>
      <c r="E50" s="15">
        <v>0</v>
      </c>
      <c r="F50" s="15">
        <v>0</v>
      </c>
      <c r="G50" s="15">
        <v>0</v>
      </c>
      <c r="H50" s="16">
        <v>0</v>
      </c>
      <c r="I50" s="16">
        <v>0</v>
      </c>
    </row>
    <row r="51" spans="1:9" ht="13.5" x14ac:dyDescent="0.15">
      <c r="A51" s="13"/>
      <c r="B51" s="13"/>
      <c r="C51" s="14" t="s">
        <v>82</v>
      </c>
      <c r="D51" s="15">
        <v>0</v>
      </c>
      <c r="E51" s="15">
        <v>0</v>
      </c>
      <c r="F51" s="15">
        <v>0</v>
      </c>
      <c r="G51" s="15">
        <v>0</v>
      </c>
      <c r="H51" s="16">
        <v>0</v>
      </c>
      <c r="I51" s="16">
        <v>0</v>
      </c>
    </row>
    <row r="52" spans="1:9" ht="13.5" x14ac:dyDescent="0.15">
      <c r="A52" s="13"/>
      <c r="B52" s="14" t="s">
        <v>83</v>
      </c>
      <c r="C52" s="14" t="s">
        <v>84</v>
      </c>
      <c r="D52" s="15">
        <v>5</v>
      </c>
      <c r="E52" s="15">
        <v>420</v>
      </c>
      <c r="F52" s="15">
        <v>5</v>
      </c>
      <c r="G52" s="15">
        <v>420</v>
      </c>
      <c r="H52" s="16">
        <f t="shared" si="1"/>
        <v>1</v>
      </c>
      <c r="I52" s="16">
        <f t="shared" si="2"/>
        <v>1</v>
      </c>
    </row>
    <row r="53" spans="1:9" ht="13.5" x14ac:dyDescent="0.15">
      <c r="A53" s="13"/>
      <c r="B53" s="14" t="s">
        <v>85</v>
      </c>
      <c r="C53" s="14" t="s">
        <v>86</v>
      </c>
      <c r="D53" s="15">
        <v>0</v>
      </c>
      <c r="E53" s="15">
        <v>0</v>
      </c>
      <c r="F53" s="15">
        <v>0</v>
      </c>
      <c r="G53" s="15">
        <v>0</v>
      </c>
      <c r="H53" s="16">
        <v>0</v>
      </c>
      <c r="I53" s="16">
        <v>0</v>
      </c>
    </row>
    <row r="54" spans="1:9" ht="13.5" x14ac:dyDescent="0.15">
      <c r="A54" s="13" t="s">
        <v>87</v>
      </c>
      <c r="B54" s="14" t="s">
        <v>88</v>
      </c>
      <c r="C54" s="14" t="s">
        <v>89</v>
      </c>
      <c r="D54" s="15">
        <v>0</v>
      </c>
      <c r="E54" s="15">
        <v>0</v>
      </c>
      <c r="F54" s="15">
        <v>0</v>
      </c>
      <c r="G54" s="15">
        <v>0</v>
      </c>
      <c r="H54" s="16">
        <v>0</v>
      </c>
      <c r="I54" s="16">
        <v>0</v>
      </c>
    </row>
    <row r="55" spans="1:9" ht="13.5" x14ac:dyDescent="0.15">
      <c r="A55" s="13"/>
      <c r="B55" s="13" t="s">
        <v>90</v>
      </c>
      <c r="C55" s="14" t="s">
        <v>91</v>
      </c>
      <c r="D55" s="15">
        <v>0</v>
      </c>
      <c r="E55" s="15">
        <v>0</v>
      </c>
      <c r="F55" s="15">
        <v>0</v>
      </c>
      <c r="G55" s="15">
        <v>0</v>
      </c>
      <c r="H55" s="16">
        <v>0</v>
      </c>
      <c r="I55" s="16">
        <v>0</v>
      </c>
    </row>
    <row r="56" spans="1:9" ht="13.5" x14ac:dyDescent="0.15">
      <c r="A56" s="13"/>
      <c r="B56" s="13"/>
      <c r="C56" s="14" t="s">
        <v>92</v>
      </c>
      <c r="D56" s="15">
        <v>0</v>
      </c>
      <c r="E56" s="15">
        <v>0</v>
      </c>
      <c r="F56" s="15">
        <v>0</v>
      </c>
      <c r="G56" s="15">
        <v>0</v>
      </c>
      <c r="H56" s="16">
        <v>0</v>
      </c>
      <c r="I56" s="16">
        <v>0</v>
      </c>
    </row>
    <row r="57" spans="1:9" ht="13.5" x14ac:dyDescent="0.15">
      <c r="A57" s="13"/>
      <c r="B57" s="13"/>
      <c r="C57" s="14" t="s">
        <v>93</v>
      </c>
      <c r="D57" s="15">
        <v>0</v>
      </c>
      <c r="E57" s="15">
        <v>0</v>
      </c>
      <c r="F57" s="15">
        <v>0</v>
      </c>
      <c r="G57" s="15">
        <v>0</v>
      </c>
      <c r="H57" s="16">
        <v>0</v>
      </c>
      <c r="I57" s="16">
        <v>0</v>
      </c>
    </row>
    <row r="58" spans="1:9" ht="13.5" x14ac:dyDescent="0.15">
      <c r="A58" s="13"/>
      <c r="B58" s="13"/>
      <c r="C58" s="14" t="s">
        <v>94</v>
      </c>
      <c r="D58" s="15">
        <v>0</v>
      </c>
      <c r="E58" s="15">
        <v>0</v>
      </c>
      <c r="F58" s="15">
        <v>0</v>
      </c>
      <c r="G58" s="15">
        <v>0</v>
      </c>
      <c r="H58" s="16">
        <v>0</v>
      </c>
      <c r="I58" s="16">
        <v>0</v>
      </c>
    </row>
    <row r="59" spans="1:9" ht="13.5" x14ac:dyDescent="0.15">
      <c r="A59" s="13"/>
      <c r="B59" s="13"/>
      <c r="C59" s="14" t="s">
        <v>95</v>
      </c>
      <c r="D59" s="15">
        <v>0</v>
      </c>
      <c r="E59" s="15">
        <v>0</v>
      </c>
      <c r="F59" s="15">
        <v>0</v>
      </c>
      <c r="G59" s="15">
        <v>0</v>
      </c>
      <c r="H59" s="16">
        <v>0</v>
      </c>
      <c r="I59" s="16">
        <v>0</v>
      </c>
    </row>
    <row r="60" spans="1:9" ht="13.5" x14ac:dyDescent="0.15">
      <c r="A60" s="13"/>
      <c r="B60" s="13"/>
      <c r="C60" s="14" t="s">
        <v>96</v>
      </c>
      <c r="D60" s="15">
        <v>0</v>
      </c>
      <c r="E60" s="15">
        <v>0</v>
      </c>
      <c r="F60" s="15">
        <v>0</v>
      </c>
      <c r="G60" s="15">
        <v>0</v>
      </c>
      <c r="H60" s="16">
        <v>0</v>
      </c>
      <c r="I60" s="16">
        <v>0</v>
      </c>
    </row>
    <row r="61" spans="1:9" ht="13.5" x14ac:dyDescent="0.15">
      <c r="A61" s="13"/>
      <c r="B61" s="14" t="s">
        <v>97</v>
      </c>
      <c r="C61" s="14" t="s">
        <v>97</v>
      </c>
      <c r="D61" s="15">
        <v>0</v>
      </c>
      <c r="E61" s="15">
        <v>0</v>
      </c>
      <c r="F61" s="15">
        <v>0</v>
      </c>
      <c r="G61" s="15">
        <v>0</v>
      </c>
      <c r="H61" s="16">
        <v>0</v>
      </c>
      <c r="I61" s="16">
        <v>0</v>
      </c>
    </row>
    <row r="62" spans="1:9" ht="13.5" x14ac:dyDescent="0.15">
      <c r="A62" s="13" t="s">
        <v>98</v>
      </c>
      <c r="B62" s="14" t="s">
        <v>99</v>
      </c>
      <c r="C62" s="14" t="s">
        <v>100</v>
      </c>
      <c r="D62" s="15">
        <v>0</v>
      </c>
      <c r="E62" s="15">
        <v>0</v>
      </c>
      <c r="F62" s="15">
        <v>0</v>
      </c>
      <c r="G62" s="15">
        <v>0</v>
      </c>
      <c r="H62" s="16">
        <v>0</v>
      </c>
      <c r="I62" s="16">
        <v>0</v>
      </c>
    </row>
    <row r="63" spans="1:9" ht="13.5" x14ac:dyDescent="0.15">
      <c r="A63" s="13"/>
      <c r="B63" s="13" t="s">
        <v>101</v>
      </c>
      <c r="C63" s="14" t="s">
        <v>102</v>
      </c>
      <c r="D63" s="15">
        <v>84</v>
      </c>
      <c r="E63" s="15">
        <v>78852</v>
      </c>
      <c r="F63" s="15">
        <v>84</v>
      </c>
      <c r="G63" s="15">
        <v>78852</v>
      </c>
      <c r="H63" s="16">
        <f t="shared" si="1"/>
        <v>1</v>
      </c>
      <c r="I63" s="16">
        <f t="shared" si="2"/>
        <v>1</v>
      </c>
    </row>
    <row r="64" spans="1:9" ht="13.5" x14ac:dyDescent="0.15">
      <c r="A64" s="13"/>
      <c r="B64" s="13"/>
      <c r="C64" s="14" t="s">
        <v>103</v>
      </c>
      <c r="D64" s="15">
        <v>2314</v>
      </c>
      <c r="E64" s="15">
        <v>165212</v>
      </c>
      <c r="F64" s="15">
        <v>2314</v>
      </c>
      <c r="G64" s="15">
        <v>165212</v>
      </c>
      <c r="H64" s="16">
        <f t="shared" si="1"/>
        <v>1</v>
      </c>
      <c r="I64" s="16">
        <f t="shared" si="2"/>
        <v>1</v>
      </c>
    </row>
    <row r="65" spans="1:9" ht="13.5" x14ac:dyDescent="0.15">
      <c r="A65" s="13"/>
      <c r="B65" s="13"/>
      <c r="C65" s="14" t="s">
        <v>104</v>
      </c>
      <c r="D65" s="15">
        <v>0</v>
      </c>
      <c r="E65" s="15">
        <v>0</v>
      </c>
      <c r="F65" s="15">
        <v>0</v>
      </c>
      <c r="G65" s="15">
        <v>0</v>
      </c>
      <c r="H65" s="16">
        <v>0</v>
      </c>
      <c r="I65" s="16">
        <v>0</v>
      </c>
    </row>
    <row r="66" spans="1:9" ht="13.5" x14ac:dyDescent="0.15">
      <c r="A66" s="13"/>
      <c r="B66" s="14" t="s">
        <v>105</v>
      </c>
      <c r="C66" s="14" t="s">
        <v>105</v>
      </c>
      <c r="D66" s="15">
        <v>0</v>
      </c>
      <c r="E66" s="15">
        <v>0</v>
      </c>
      <c r="F66" s="15">
        <v>0</v>
      </c>
      <c r="G66" s="15">
        <v>0</v>
      </c>
      <c r="H66" s="16">
        <v>0</v>
      </c>
      <c r="I66" s="16">
        <v>0</v>
      </c>
    </row>
    <row r="67" spans="1:9" ht="13.5" x14ac:dyDescent="0.15">
      <c r="A67" s="13"/>
      <c r="B67" s="14" t="s">
        <v>106</v>
      </c>
      <c r="C67" s="14" t="s">
        <v>107</v>
      </c>
      <c r="D67" s="15">
        <v>0</v>
      </c>
      <c r="E67" s="15">
        <v>0</v>
      </c>
      <c r="F67" s="15">
        <v>0</v>
      </c>
      <c r="G67" s="15">
        <v>0</v>
      </c>
      <c r="H67" s="16">
        <v>0</v>
      </c>
      <c r="I67" s="16">
        <v>0</v>
      </c>
    </row>
    <row r="68" spans="1:9" ht="13.5" x14ac:dyDescent="0.15">
      <c r="A68" s="13"/>
      <c r="B68" s="14" t="s">
        <v>108</v>
      </c>
      <c r="C68" s="14" t="s">
        <v>108</v>
      </c>
      <c r="D68" s="15">
        <v>0</v>
      </c>
      <c r="E68" s="15">
        <v>0</v>
      </c>
      <c r="F68" s="15">
        <v>0</v>
      </c>
      <c r="G68" s="15">
        <v>0</v>
      </c>
      <c r="H68" s="16">
        <v>0</v>
      </c>
      <c r="I68" s="16">
        <v>0</v>
      </c>
    </row>
    <row r="69" spans="1:9" ht="13.5" x14ac:dyDescent="0.15">
      <c r="A69" s="13" t="s">
        <v>109</v>
      </c>
      <c r="B69" s="14" t="s">
        <v>110</v>
      </c>
      <c r="C69" s="14" t="s">
        <v>111</v>
      </c>
      <c r="D69" s="15">
        <v>0</v>
      </c>
      <c r="E69" s="15">
        <v>0</v>
      </c>
      <c r="F69" s="15">
        <v>0</v>
      </c>
      <c r="G69" s="15">
        <v>0</v>
      </c>
      <c r="H69" s="16">
        <v>0</v>
      </c>
      <c r="I69" s="16">
        <v>0</v>
      </c>
    </row>
    <row r="70" spans="1:9" ht="13.5" x14ac:dyDescent="0.15">
      <c r="A70" s="13"/>
      <c r="B70" s="14" t="s">
        <v>112</v>
      </c>
      <c r="C70" s="14" t="s">
        <v>113</v>
      </c>
      <c r="D70" s="15">
        <v>0</v>
      </c>
      <c r="E70" s="15">
        <v>0</v>
      </c>
      <c r="F70" s="15">
        <v>0</v>
      </c>
      <c r="G70" s="15">
        <v>0</v>
      </c>
      <c r="H70" s="16">
        <v>0</v>
      </c>
      <c r="I70" s="16">
        <v>0</v>
      </c>
    </row>
    <row r="71" spans="1:9" ht="13.5" x14ac:dyDescent="0.15">
      <c r="A71" s="13"/>
      <c r="B71" s="13" t="s">
        <v>114</v>
      </c>
      <c r="C71" s="14" t="s">
        <v>115</v>
      </c>
      <c r="D71" s="15">
        <v>0</v>
      </c>
      <c r="E71" s="15">
        <v>0</v>
      </c>
      <c r="F71" s="15">
        <v>0</v>
      </c>
      <c r="G71" s="15">
        <v>0</v>
      </c>
      <c r="H71" s="16">
        <v>0</v>
      </c>
      <c r="I71" s="16">
        <v>0</v>
      </c>
    </row>
    <row r="72" spans="1:9" ht="13.5" x14ac:dyDescent="0.15">
      <c r="A72" s="13"/>
      <c r="B72" s="13"/>
      <c r="C72" s="14" t="s">
        <v>116</v>
      </c>
      <c r="D72" s="15">
        <v>0</v>
      </c>
      <c r="E72" s="15">
        <v>0</v>
      </c>
      <c r="F72" s="15">
        <v>0</v>
      </c>
      <c r="G72" s="15">
        <v>0</v>
      </c>
      <c r="H72" s="16">
        <v>0</v>
      </c>
      <c r="I72" s="16">
        <v>0</v>
      </c>
    </row>
    <row r="73" spans="1:9" ht="13.5" x14ac:dyDescent="0.15">
      <c r="A73" s="13"/>
      <c r="B73" s="13"/>
      <c r="C73" s="14" t="s">
        <v>117</v>
      </c>
      <c r="D73" s="15">
        <v>0</v>
      </c>
      <c r="E73" s="15">
        <v>0</v>
      </c>
      <c r="F73" s="15">
        <v>0</v>
      </c>
      <c r="G73" s="15">
        <v>0</v>
      </c>
      <c r="H73" s="16">
        <v>0</v>
      </c>
      <c r="I73" s="16">
        <v>0</v>
      </c>
    </row>
    <row r="74" spans="1:9" ht="13.5" x14ac:dyDescent="0.15">
      <c r="A74" s="13"/>
      <c r="B74" s="13"/>
      <c r="C74" s="14" t="s">
        <v>118</v>
      </c>
      <c r="D74" s="15">
        <v>0</v>
      </c>
      <c r="E74" s="15">
        <v>0</v>
      </c>
      <c r="F74" s="15">
        <v>0</v>
      </c>
      <c r="G74" s="15">
        <v>0</v>
      </c>
      <c r="H74" s="16">
        <v>0</v>
      </c>
      <c r="I74" s="16">
        <v>0</v>
      </c>
    </row>
    <row r="75" spans="1:9" ht="13.5" x14ac:dyDescent="0.15">
      <c r="A75" s="13"/>
      <c r="B75" s="13"/>
      <c r="C75" s="14" t="s">
        <v>119</v>
      </c>
      <c r="D75" s="15">
        <v>0</v>
      </c>
      <c r="E75" s="15">
        <v>0</v>
      </c>
      <c r="F75" s="15">
        <v>0</v>
      </c>
      <c r="G75" s="15">
        <v>0</v>
      </c>
      <c r="H75" s="16">
        <v>0</v>
      </c>
      <c r="I75" s="16">
        <v>0</v>
      </c>
    </row>
    <row r="76" spans="1:9" ht="13.5" x14ac:dyDescent="0.15">
      <c r="A76" s="13"/>
      <c r="B76" s="13"/>
      <c r="C76" s="14" t="s">
        <v>120</v>
      </c>
      <c r="D76" s="15">
        <v>0</v>
      </c>
      <c r="E76" s="15">
        <v>0</v>
      </c>
      <c r="F76" s="15">
        <v>0</v>
      </c>
      <c r="G76" s="15">
        <v>0</v>
      </c>
      <c r="H76" s="16">
        <v>0</v>
      </c>
      <c r="I76" s="16">
        <v>0</v>
      </c>
    </row>
    <row r="77" spans="1:9" ht="13.5" x14ac:dyDescent="0.15">
      <c r="A77" s="13"/>
      <c r="B77" s="13"/>
      <c r="C77" s="14" t="s">
        <v>121</v>
      </c>
      <c r="D77" s="15">
        <v>0</v>
      </c>
      <c r="E77" s="15">
        <v>0</v>
      </c>
      <c r="F77" s="15">
        <v>0</v>
      </c>
      <c r="G77" s="15">
        <v>0</v>
      </c>
      <c r="H77" s="16">
        <v>0</v>
      </c>
      <c r="I77" s="16">
        <v>0</v>
      </c>
    </row>
    <row r="78" spans="1:9" ht="13.5" x14ac:dyDescent="0.15">
      <c r="A78" s="13"/>
      <c r="B78" s="13"/>
      <c r="C78" s="14" t="s">
        <v>122</v>
      </c>
      <c r="D78" s="15">
        <v>0</v>
      </c>
      <c r="E78" s="15">
        <v>0</v>
      </c>
      <c r="F78" s="15">
        <v>0</v>
      </c>
      <c r="G78" s="15">
        <v>0</v>
      </c>
      <c r="H78" s="16">
        <v>0</v>
      </c>
      <c r="I78" s="16">
        <v>0</v>
      </c>
    </row>
    <row r="79" spans="1:9" ht="13.5" x14ac:dyDescent="0.15">
      <c r="A79" s="13"/>
      <c r="B79" s="13"/>
      <c r="C79" s="14" t="s">
        <v>123</v>
      </c>
      <c r="D79" s="15">
        <v>0</v>
      </c>
      <c r="E79" s="15">
        <v>0</v>
      </c>
      <c r="F79" s="15">
        <v>0</v>
      </c>
      <c r="G79" s="15">
        <v>0</v>
      </c>
      <c r="H79" s="16">
        <v>0</v>
      </c>
      <c r="I79" s="16">
        <v>0</v>
      </c>
    </row>
    <row r="80" spans="1:9" ht="13.5" x14ac:dyDescent="0.15">
      <c r="A80" s="13"/>
      <c r="B80" s="13"/>
      <c r="C80" s="14" t="s">
        <v>124</v>
      </c>
      <c r="D80" s="15">
        <v>0</v>
      </c>
      <c r="E80" s="15">
        <v>0</v>
      </c>
      <c r="F80" s="15">
        <v>0</v>
      </c>
      <c r="G80" s="15">
        <v>0</v>
      </c>
      <c r="H80" s="16">
        <v>0</v>
      </c>
      <c r="I80" s="16">
        <v>0</v>
      </c>
    </row>
    <row r="81" spans="1:9" ht="13.5" x14ac:dyDescent="0.15">
      <c r="A81" s="13"/>
      <c r="B81" s="13" t="s">
        <v>125</v>
      </c>
      <c r="C81" s="14" t="s">
        <v>126</v>
      </c>
      <c r="D81" s="15">
        <v>0</v>
      </c>
      <c r="E81" s="15">
        <v>0</v>
      </c>
      <c r="F81" s="15">
        <v>0</v>
      </c>
      <c r="G81" s="15">
        <v>0</v>
      </c>
      <c r="H81" s="16">
        <v>0</v>
      </c>
      <c r="I81" s="16">
        <v>0</v>
      </c>
    </row>
    <row r="82" spans="1:9" ht="13.5" x14ac:dyDescent="0.15">
      <c r="A82" s="13"/>
      <c r="B82" s="13"/>
      <c r="C82" s="14" t="s">
        <v>127</v>
      </c>
      <c r="D82" s="15">
        <v>0</v>
      </c>
      <c r="E82" s="15">
        <v>0</v>
      </c>
      <c r="F82" s="15">
        <v>0</v>
      </c>
      <c r="G82" s="15">
        <v>0</v>
      </c>
      <c r="H82" s="16">
        <v>0</v>
      </c>
      <c r="I82" s="16">
        <v>0</v>
      </c>
    </row>
    <row r="83" spans="1:9" ht="13.5" x14ac:dyDescent="0.15">
      <c r="A83" s="13" t="s">
        <v>128</v>
      </c>
      <c r="B83" s="14" t="s">
        <v>129</v>
      </c>
      <c r="C83" s="14" t="s">
        <v>129</v>
      </c>
      <c r="D83" s="15">
        <v>0</v>
      </c>
      <c r="E83" s="15">
        <v>0</v>
      </c>
      <c r="F83" s="15">
        <v>0</v>
      </c>
      <c r="G83" s="15">
        <v>0</v>
      </c>
      <c r="H83" s="16">
        <v>0</v>
      </c>
      <c r="I83" s="16">
        <v>0</v>
      </c>
    </row>
    <row r="84" spans="1:9" ht="13.5" x14ac:dyDescent="0.15">
      <c r="A84" s="13"/>
      <c r="B84" s="14" t="s">
        <v>130</v>
      </c>
      <c r="C84" s="14" t="s">
        <v>131</v>
      </c>
      <c r="D84" s="15">
        <v>0</v>
      </c>
      <c r="E84" s="15">
        <v>0</v>
      </c>
      <c r="F84" s="15">
        <v>0</v>
      </c>
      <c r="G84" s="15">
        <v>0</v>
      </c>
      <c r="H84" s="16">
        <v>0</v>
      </c>
      <c r="I84" s="16">
        <v>0</v>
      </c>
    </row>
    <row r="85" spans="1:9" ht="13.5" x14ac:dyDescent="0.15">
      <c r="A85" s="13"/>
      <c r="B85" s="14" t="s">
        <v>132</v>
      </c>
      <c r="C85" s="14" t="s">
        <v>133</v>
      </c>
      <c r="D85" s="15">
        <v>0</v>
      </c>
      <c r="E85" s="15">
        <v>0</v>
      </c>
      <c r="F85" s="15">
        <v>0</v>
      </c>
      <c r="G85" s="15">
        <v>0</v>
      </c>
      <c r="H85" s="16">
        <v>0</v>
      </c>
      <c r="I85" s="16">
        <v>0</v>
      </c>
    </row>
    <row r="86" spans="1:9" ht="13.5" x14ac:dyDescent="0.15">
      <c r="A86" s="13"/>
      <c r="B86" s="14" t="s">
        <v>134</v>
      </c>
      <c r="C86" s="14" t="s">
        <v>135</v>
      </c>
      <c r="D86" s="15">
        <v>180</v>
      </c>
      <c r="E86" s="15">
        <v>2325</v>
      </c>
      <c r="F86" s="15">
        <v>180</v>
      </c>
      <c r="G86" s="15">
        <v>2325</v>
      </c>
      <c r="H86" s="16">
        <f t="shared" ref="H71:H120" si="3">(F86/D86)*1</f>
        <v>1</v>
      </c>
      <c r="I86" s="16">
        <f t="shared" ref="I71:I120" si="4">(G86/E86)*1</f>
        <v>1</v>
      </c>
    </row>
    <row r="87" spans="1:9" ht="13.5" x14ac:dyDescent="0.15">
      <c r="A87" s="13"/>
      <c r="B87" s="13" t="s">
        <v>136</v>
      </c>
      <c r="C87" s="14" t="s">
        <v>137</v>
      </c>
      <c r="D87" s="15">
        <v>0</v>
      </c>
      <c r="E87" s="15">
        <v>0</v>
      </c>
      <c r="F87" s="15">
        <v>0</v>
      </c>
      <c r="G87" s="15">
        <v>0</v>
      </c>
      <c r="H87" s="16">
        <v>0</v>
      </c>
      <c r="I87" s="16">
        <v>0</v>
      </c>
    </row>
    <row r="88" spans="1:9" ht="13.5" x14ac:dyDescent="0.15">
      <c r="A88" s="13"/>
      <c r="B88" s="13"/>
      <c r="C88" s="14" t="s">
        <v>138</v>
      </c>
      <c r="D88" s="15">
        <v>0</v>
      </c>
      <c r="E88" s="15">
        <v>0</v>
      </c>
      <c r="F88" s="15">
        <v>0</v>
      </c>
      <c r="G88" s="15">
        <v>0</v>
      </c>
      <c r="H88" s="16">
        <v>0</v>
      </c>
      <c r="I88" s="16">
        <v>0</v>
      </c>
    </row>
    <row r="89" spans="1:9" ht="13.5" x14ac:dyDescent="0.15">
      <c r="A89" s="13"/>
      <c r="B89" s="13" t="s">
        <v>139</v>
      </c>
      <c r="C89" s="14" t="s">
        <v>140</v>
      </c>
      <c r="D89" s="15">
        <v>3215</v>
      </c>
      <c r="E89" s="15">
        <v>3365</v>
      </c>
      <c r="F89" s="15">
        <v>3215</v>
      </c>
      <c r="G89" s="15">
        <v>2365</v>
      </c>
      <c r="H89" s="16">
        <f t="shared" si="3"/>
        <v>1</v>
      </c>
      <c r="I89" s="16">
        <f t="shared" si="4"/>
        <v>0.70282317979197617</v>
      </c>
    </row>
    <row r="90" spans="1:9" ht="13.5" x14ac:dyDescent="0.15">
      <c r="A90" s="13"/>
      <c r="B90" s="13"/>
      <c r="C90" s="14" t="s">
        <v>141</v>
      </c>
      <c r="D90" s="15">
        <v>0</v>
      </c>
      <c r="E90" s="15">
        <v>0</v>
      </c>
      <c r="F90" s="15">
        <v>0</v>
      </c>
      <c r="G90" s="15">
        <v>0</v>
      </c>
      <c r="H90" s="16">
        <v>0</v>
      </c>
      <c r="I90" s="16">
        <v>0</v>
      </c>
    </row>
    <row r="91" spans="1:9" ht="13.5" x14ac:dyDescent="0.15">
      <c r="A91" s="13"/>
      <c r="B91" s="13"/>
      <c r="C91" s="14" t="s">
        <v>142</v>
      </c>
      <c r="D91" s="15">
        <v>0</v>
      </c>
      <c r="E91" s="15">
        <v>0</v>
      </c>
      <c r="F91" s="15">
        <v>0</v>
      </c>
      <c r="G91" s="15">
        <v>0</v>
      </c>
      <c r="H91" s="16">
        <v>0</v>
      </c>
      <c r="I91" s="16">
        <v>0</v>
      </c>
    </row>
    <row r="92" spans="1:9" ht="13.5" x14ac:dyDescent="0.15">
      <c r="A92" s="13"/>
      <c r="B92" s="14" t="s">
        <v>143</v>
      </c>
      <c r="C92" s="14" t="s">
        <v>143</v>
      </c>
      <c r="D92" s="15">
        <v>0</v>
      </c>
      <c r="E92" s="15">
        <v>0</v>
      </c>
      <c r="F92" s="15">
        <v>0</v>
      </c>
      <c r="G92" s="15">
        <v>0</v>
      </c>
      <c r="H92" s="16">
        <v>0</v>
      </c>
      <c r="I92" s="16">
        <v>0</v>
      </c>
    </row>
    <row r="93" spans="1:9" ht="13.5" x14ac:dyDescent="0.15">
      <c r="A93" s="13"/>
      <c r="B93" s="14" t="s">
        <v>144</v>
      </c>
      <c r="C93" s="14" t="s">
        <v>144</v>
      </c>
      <c r="D93" s="15">
        <v>0</v>
      </c>
      <c r="E93" s="15">
        <v>0</v>
      </c>
      <c r="F93" s="15">
        <v>0</v>
      </c>
      <c r="G93" s="15">
        <v>0</v>
      </c>
      <c r="H93" s="16">
        <v>0</v>
      </c>
      <c r="I93" s="16">
        <v>0</v>
      </c>
    </row>
    <row r="94" spans="1:9" ht="13.5" x14ac:dyDescent="0.15">
      <c r="A94" s="13"/>
      <c r="B94" s="14" t="s">
        <v>145</v>
      </c>
      <c r="C94" s="14" t="s">
        <v>145</v>
      </c>
      <c r="D94" s="15">
        <v>6221</v>
      </c>
      <c r="E94" s="15">
        <v>6225</v>
      </c>
      <c r="F94" s="15">
        <v>6221</v>
      </c>
      <c r="G94" s="15">
        <v>6225</v>
      </c>
      <c r="H94" s="16">
        <f t="shared" si="3"/>
        <v>1</v>
      </c>
      <c r="I94" s="16">
        <f t="shared" si="4"/>
        <v>1</v>
      </c>
    </row>
    <row r="95" spans="1:9" ht="13.5" x14ac:dyDescent="0.15">
      <c r="A95" s="13"/>
      <c r="B95" s="14" t="s">
        <v>146</v>
      </c>
      <c r="C95" s="14" t="s">
        <v>146</v>
      </c>
      <c r="D95" s="15">
        <v>0</v>
      </c>
      <c r="E95" s="15">
        <v>0</v>
      </c>
      <c r="F95" s="15">
        <v>0</v>
      </c>
      <c r="G95" s="15">
        <v>0</v>
      </c>
      <c r="H95" s="16">
        <v>0</v>
      </c>
      <c r="I95" s="16">
        <v>0</v>
      </c>
    </row>
    <row r="96" spans="1:9" ht="13.5" x14ac:dyDescent="0.15">
      <c r="A96" s="13"/>
      <c r="B96" s="14" t="s">
        <v>147</v>
      </c>
      <c r="C96" s="14" t="s">
        <v>148</v>
      </c>
      <c r="D96" s="15">
        <v>0</v>
      </c>
      <c r="E96" s="15">
        <v>0</v>
      </c>
      <c r="F96" s="15">
        <v>0</v>
      </c>
      <c r="G96" s="15">
        <v>0</v>
      </c>
      <c r="H96" s="16">
        <v>0</v>
      </c>
      <c r="I96" s="16">
        <v>0</v>
      </c>
    </row>
    <row r="97" spans="1:9" ht="13.5" x14ac:dyDescent="0.15">
      <c r="A97" s="13"/>
      <c r="B97" s="14" t="s">
        <v>149</v>
      </c>
      <c r="C97" s="14" t="s">
        <v>149</v>
      </c>
      <c r="D97" s="15">
        <v>10511</v>
      </c>
      <c r="E97" s="15">
        <v>13501</v>
      </c>
      <c r="F97" s="15">
        <v>10511</v>
      </c>
      <c r="G97" s="15">
        <v>13501</v>
      </c>
      <c r="H97" s="16">
        <f t="shared" si="3"/>
        <v>1</v>
      </c>
      <c r="I97" s="16">
        <f t="shared" si="4"/>
        <v>1</v>
      </c>
    </row>
    <row r="98" spans="1:9" ht="13.5" x14ac:dyDescent="0.15">
      <c r="A98" s="13"/>
      <c r="B98" s="14" t="s">
        <v>150</v>
      </c>
      <c r="C98" s="14" t="s">
        <v>150</v>
      </c>
      <c r="D98" s="15">
        <v>0</v>
      </c>
      <c r="E98" s="15">
        <v>0</v>
      </c>
      <c r="F98" s="15">
        <v>0</v>
      </c>
      <c r="G98" s="15">
        <v>0</v>
      </c>
      <c r="H98" s="16">
        <v>0</v>
      </c>
      <c r="I98" s="16">
        <v>0</v>
      </c>
    </row>
    <row r="99" spans="1:9" ht="13.5" x14ac:dyDescent="0.15">
      <c r="A99" s="13"/>
      <c r="B99" s="14" t="s">
        <v>151</v>
      </c>
      <c r="C99" s="14" t="s">
        <v>151</v>
      </c>
      <c r="D99" s="15">
        <v>0</v>
      </c>
      <c r="E99" s="15">
        <v>0</v>
      </c>
      <c r="F99" s="15">
        <v>0</v>
      </c>
      <c r="G99" s="15">
        <v>0</v>
      </c>
      <c r="H99" s="16">
        <v>0</v>
      </c>
      <c r="I99" s="16">
        <v>0</v>
      </c>
    </row>
    <row r="100" spans="1:9" ht="13.5" x14ac:dyDescent="0.15">
      <c r="A100" s="13"/>
      <c r="B100" s="14" t="s">
        <v>152</v>
      </c>
      <c r="C100" s="14" t="s">
        <v>152</v>
      </c>
      <c r="D100" s="15">
        <v>0</v>
      </c>
      <c r="E100" s="15">
        <v>0</v>
      </c>
      <c r="F100" s="15">
        <v>0</v>
      </c>
      <c r="G100" s="15">
        <v>0</v>
      </c>
      <c r="H100" s="16">
        <v>0</v>
      </c>
      <c r="I100" s="16">
        <v>0</v>
      </c>
    </row>
    <row r="101" spans="1:9" ht="13.5" x14ac:dyDescent="0.15">
      <c r="A101" s="13"/>
      <c r="B101" s="14" t="s">
        <v>153</v>
      </c>
      <c r="C101" s="14" t="s">
        <v>153</v>
      </c>
      <c r="D101" s="15">
        <v>0</v>
      </c>
      <c r="E101" s="15">
        <v>0</v>
      </c>
      <c r="F101" s="15">
        <v>0</v>
      </c>
      <c r="G101" s="15">
        <v>0</v>
      </c>
      <c r="H101" s="16">
        <v>0</v>
      </c>
      <c r="I101" s="16">
        <v>0</v>
      </c>
    </row>
    <row r="102" spans="1:9" ht="13.5" x14ac:dyDescent="0.15">
      <c r="A102" s="13"/>
      <c r="B102" s="13" t="s">
        <v>154</v>
      </c>
      <c r="C102" s="14" t="s">
        <v>155</v>
      </c>
      <c r="D102" s="15">
        <v>0</v>
      </c>
      <c r="E102" s="15">
        <v>0</v>
      </c>
      <c r="F102" s="15">
        <v>0</v>
      </c>
      <c r="G102" s="15">
        <v>0</v>
      </c>
      <c r="H102" s="16">
        <v>0</v>
      </c>
      <c r="I102" s="16">
        <v>0</v>
      </c>
    </row>
    <row r="103" spans="1:9" ht="13.5" x14ac:dyDescent="0.15">
      <c r="A103" s="13"/>
      <c r="B103" s="13"/>
      <c r="C103" s="14" t="s">
        <v>156</v>
      </c>
      <c r="D103" s="15">
        <v>0</v>
      </c>
      <c r="E103" s="15">
        <v>0</v>
      </c>
      <c r="F103" s="15">
        <v>0</v>
      </c>
      <c r="G103" s="15">
        <v>0</v>
      </c>
      <c r="H103" s="16">
        <v>0</v>
      </c>
      <c r="I103" s="16">
        <v>0</v>
      </c>
    </row>
    <row r="104" spans="1:9" ht="13.5" x14ac:dyDescent="0.15">
      <c r="A104" s="13"/>
      <c r="B104" s="14" t="s">
        <v>157</v>
      </c>
      <c r="C104" s="14" t="s">
        <v>157</v>
      </c>
      <c r="D104" s="15">
        <v>0</v>
      </c>
      <c r="E104" s="15">
        <v>0</v>
      </c>
      <c r="F104" s="15">
        <v>0</v>
      </c>
      <c r="G104" s="15">
        <v>0</v>
      </c>
      <c r="H104" s="16">
        <v>0</v>
      </c>
      <c r="I104" s="16">
        <v>0</v>
      </c>
    </row>
    <row r="105" spans="1:9" ht="13.5" x14ac:dyDescent="0.15">
      <c r="A105" s="13"/>
      <c r="B105" s="14" t="s">
        <v>158</v>
      </c>
      <c r="C105" s="14" t="s">
        <v>159</v>
      </c>
      <c r="D105" s="15">
        <v>135</v>
      </c>
      <c r="E105" s="15">
        <v>10511</v>
      </c>
      <c r="F105" s="15">
        <v>135</v>
      </c>
      <c r="G105" s="15">
        <v>10511</v>
      </c>
      <c r="H105" s="16">
        <f t="shared" si="3"/>
        <v>1</v>
      </c>
      <c r="I105" s="16">
        <f t="shared" si="4"/>
        <v>1</v>
      </c>
    </row>
    <row r="106" spans="1:9" ht="13.5" x14ac:dyDescent="0.15">
      <c r="A106" s="13"/>
      <c r="B106" s="14" t="s">
        <v>160</v>
      </c>
      <c r="C106" s="14" t="s">
        <v>160</v>
      </c>
      <c r="D106" s="15">
        <v>0</v>
      </c>
      <c r="E106" s="15">
        <v>0</v>
      </c>
      <c r="F106" s="15">
        <v>0</v>
      </c>
      <c r="G106" s="15">
        <v>0</v>
      </c>
      <c r="H106" s="16">
        <v>0</v>
      </c>
      <c r="I106" s="16">
        <v>0</v>
      </c>
    </row>
    <row r="107" spans="1:9" ht="13.5" x14ac:dyDescent="0.15">
      <c r="A107" s="13"/>
      <c r="B107" s="14" t="s">
        <v>161</v>
      </c>
      <c r="C107" s="14" t="s">
        <v>161</v>
      </c>
      <c r="D107" s="15">
        <v>0</v>
      </c>
      <c r="E107" s="15">
        <v>0</v>
      </c>
      <c r="F107" s="15">
        <v>0</v>
      </c>
      <c r="G107" s="15">
        <v>0</v>
      </c>
      <c r="H107" s="16">
        <v>0</v>
      </c>
      <c r="I107" s="16">
        <v>0</v>
      </c>
    </row>
    <row r="108" spans="1:9" ht="13.5" x14ac:dyDescent="0.15">
      <c r="A108" s="13"/>
      <c r="B108" s="14" t="s">
        <v>162</v>
      </c>
      <c r="C108" s="14" t="s">
        <v>163</v>
      </c>
      <c r="D108" s="15">
        <v>0</v>
      </c>
      <c r="E108" s="15">
        <v>0</v>
      </c>
      <c r="F108" s="15">
        <v>0</v>
      </c>
      <c r="G108" s="15">
        <v>0</v>
      </c>
      <c r="H108" s="16">
        <v>0</v>
      </c>
      <c r="I108" s="16">
        <v>0</v>
      </c>
    </row>
    <row r="109" spans="1:9" ht="13.5" x14ac:dyDescent="0.15">
      <c r="A109" s="13"/>
      <c r="B109" s="14" t="s">
        <v>164</v>
      </c>
      <c r="C109" s="14" t="s">
        <v>165</v>
      </c>
      <c r="D109" s="15">
        <v>2156</v>
      </c>
      <c r="E109" s="15">
        <v>8015</v>
      </c>
      <c r="F109" s="15">
        <v>2156</v>
      </c>
      <c r="G109" s="15">
        <v>7515</v>
      </c>
      <c r="H109" s="16">
        <f t="shared" si="3"/>
        <v>1</v>
      </c>
      <c r="I109" s="16">
        <f t="shared" si="4"/>
        <v>0.93761696818465379</v>
      </c>
    </row>
    <row r="110" spans="1:9" ht="13.5" x14ac:dyDescent="0.15">
      <c r="A110" s="13" t="s">
        <v>166</v>
      </c>
      <c r="B110" s="14" t="s">
        <v>167</v>
      </c>
      <c r="C110" s="14" t="s">
        <v>168</v>
      </c>
      <c r="D110" s="15">
        <v>0</v>
      </c>
      <c r="E110" s="15">
        <v>0</v>
      </c>
      <c r="F110" s="15">
        <v>0</v>
      </c>
      <c r="G110" s="15">
        <v>0</v>
      </c>
      <c r="H110" s="16">
        <v>0</v>
      </c>
      <c r="I110" s="16">
        <v>0</v>
      </c>
    </row>
    <row r="111" spans="1:9" ht="13.5" x14ac:dyDescent="0.15">
      <c r="A111" s="13"/>
      <c r="B111" s="14" t="s">
        <v>169</v>
      </c>
      <c r="C111" s="14" t="s">
        <v>169</v>
      </c>
      <c r="D111" s="15">
        <v>0</v>
      </c>
      <c r="E111" s="15">
        <v>0</v>
      </c>
      <c r="F111" s="15">
        <v>0</v>
      </c>
      <c r="G111" s="15">
        <v>0</v>
      </c>
      <c r="H111" s="16">
        <v>0</v>
      </c>
      <c r="I111" s="16">
        <v>0</v>
      </c>
    </row>
    <row r="112" spans="1:9" ht="13.5" x14ac:dyDescent="0.15">
      <c r="A112" s="13"/>
      <c r="B112" s="14" t="s">
        <v>170</v>
      </c>
      <c r="C112" s="14" t="s">
        <v>171</v>
      </c>
      <c r="D112" s="15">
        <v>0</v>
      </c>
      <c r="E112" s="15">
        <v>0</v>
      </c>
      <c r="F112" s="15">
        <v>0</v>
      </c>
      <c r="G112" s="15">
        <v>0</v>
      </c>
      <c r="H112" s="16">
        <v>0</v>
      </c>
      <c r="I112" s="16">
        <v>0</v>
      </c>
    </row>
    <row r="113" spans="1:9" ht="13.5" x14ac:dyDescent="0.15">
      <c r="A113" s="13"/>
      <c r="B113" s="14" t="s">
        <v>172</v>
      </c>
      <c r="C113" s="14" t="s">
        <v>173</v>
      </c>
      <c r="D113" s="15">
        <v>275</v>
      </c>
      <c r="E113" s="15">
        <v>1754</v>
      </c>
      <c r="F113" s="15">
        <v>251</v>
      </c>
      <c r="G113" s="15">
        <v>1254</v>
      </c>
      <c r="H113" s="16">
        <f t="shared" si="3"/>
        <v>0.91272727272727272</v>
      </c>
      <c r="I113" s="16">
        <f t="shared" si="4"/>
        <v>0.71493728620296471</v>
      </c>
    </row>
    <row r="114" spans="1:9" ht="13.5" x14ac:dyDescent="0.15">
      <c r="A114" s="13" t="s">
        <v>174</v>
      </c>
      <c r="B114" s="14" t="s">
        <v>175</v>
      </c>
      <c r="C114" s="14" t="s">
        <v>175</v>
      </c>
      <c r="D114" s="15">
        <v>0</v>
      </c>
      <c r="E114" s="15">
        <v>0</v>
      </c>
      <c r="F114" s="15">
        <v>0</v>
      </c>
      <c r="G114" s="15">
        <v>0</v>
      </c>
      <c r="H114" s="16">
        <v>0</v>
      </c>
      <c r="I114" s="16">
        <v>0</v>
      </c>
    </row>
    <row r="115" spans="1:9" ht="13.5" x14ac:dyDescent="0.15">
      <c r="A115" s="13"/>
      <c r="B115" s="14" t="s">
        <v>176</v>
      </c>
      <c r="C115" s="14" t="s">
        <v>176</v>
      </c>
      <c r="D115" s="15">
        <v>0</v>
      </c>
      <c r="E115" s="15">
        <v>0</v>
      </c>
      <c r="F115" s="15">
        <v>0</v>
      </c>
      <c r="G115" s="15">
        <v>0</v>
      </c>
      <c r="H115" s="16">
        <v>0</v>
      </c>
      <c r="I115" s="16">
        <v>0</v>
      </c>
    </row>
    <row r="116" spans="1:9" ht="13.5" x14ac:dyDescent="0.15">
      <c r="A116" s="13"/>
      <c r="B116" s="14" t="s">
        <v>177</v>
      </c>
      <c r="C116" s="14" t="s">
        <v>177</v>
      </c>
      <c r="D116" s="15">
        <v>0</v>
      </c>
      <c r="E116" s="15">
        <v>0</v>
      </c>
      <c r="F116" s="15">
        <v>0</v>
      </c>
      <c r="G116" s="15">
        <v>0</v>
      </c>
      <c r="H116" s="16">
        <v>0</v>
      </c>
      <c r="I116" s="16">
        <v>0</v>
      </c>
    </row>
    <row r="117" spans="1:9" ht="13.5" x14ac:dyDescent="0.15">
      <c r="A117" s="13"/>
      <c r="B117" s="14" t="s">
        <v>178</v>
      </c>
      <c r="C117" s="14" t="s">
        <v>178</v>
      </c>
      <c r="D117" s="15">
        <v>0</v>
      </c>
      <c r="E117" s="15">
        <v>0</v>
      </c>
      <c r="F117" s="15">
        <v>0</v>
      </c>
      <c r="G117" s="15">
        <v>0</v>
      </c>
      <c r="H117" s="16">
        <v>0</v>
      </c>
      <c r="I117" s="16">
        <v>0</v>
      </c>
    </row>
    <row r="118" spans="1:9" ht="13.5" x14ac:dyDescent="0.15">
      <c r="A118" s="13"/>
      <c r="B118" s="14" t="s">
        <v>179</v>
      </c>
      <c r="C118" s="14" t="s">
        <v>179</v>
      </c>
      <c r="D118" s="15">
        <v>234</v>
      </c>
      <c r="E118" s="15">
        <v>2024</v>
      </c>
      <c r="F118" s="15">
        <v>234</v>
      </c>
      <c r="G118" s="15">
        <v>1024</v>
      </c>
      <c r="H118" s="16">
        <f t="shared" si="3"/>
        <v>1</v>
      </c>
      <c r="I118" s="16">
        <f t="shared" si="4"/>
        <v>0.50592885375494068</v>
      </c>
    </row>
    <row r="119" spans="1:9" ht="13.5" x14ac:dyDescent="0.15">
      <c r="A119" s="13"/>
      <c r="B119" s="14" t="s">
        <v>180</v>
      </c>
      <c r="C119" s="14" t="s">
        <v>180</v>
      </c>
      <c r="D119" s="15">
        <v>0</v>
      </c>
      <c r="E119" s="15">
        <v>0</v>
      </c>
      <c r="F119" s="15">
        <v>0</v>
      </c>
      <c r="G119" s="15">
        <v>0</v>
      </c>
      <c r="H119" s="16">
        <v>0</v>
      </c>
      <c r="I119" s="16">
        <v>0</v>
      </c>
    </row>
    <row r="120" spans="1:9" x14ac:dyDescent="0.15">
      <c r="D120" s="11"/>
      <c r="E120" s="11"/>
      <c r="F120" s="11"/>
      <c r="H120" s="12"/>
      <c r="I120" s="12"/>
    </row>
  </sheetData>
  <mergeCells count="34">
    <mergeCell ref="A110:A113"/>
    <mergeCell ref="A114:A119"/>
    <mergeCell ref="F1:I1"/>
    <mergeCell ref="A69:A82"/>
    <mergeCell ref="B71:B80"/>
    <mergeCell ref="B81:B82"/>
    <mergeCell ref="A83:A109"/>
    <mergeCell ref="B87:B88"/>
    <mergeCell ref="B89:B91"/>
    <mergeCell ref="B102:B103"/>
    <mergeCell ref="A50:A53"/>
    <mergeCell ref="B50:B51"/>
    <mergeCell ref="A54:A61"/>
    <mergeCell ref="B55:B60"/>
    <mergeCell ref="A62:A68"/>
    <mergeCell ref="B63:B65"/>
    <mergeCell ref="B26:B27"/>
    <mergeCell ref="A28:A35"/>
    <mergeCell ref="B31:B32"/>
    <mergeCell ref="A36:A49"/>
    <mergeCell ref="B36:B38"/>
    <mergeCell ref="B39:B40"/>
    <mergeCell ref="B41:B46"/>
    <mergeCell ref="B47:B48"/>
    <mergeCell ref="A4:C5"/>
    <mergeCell ref="D4:E4"/>
    <mergeCell ref="F4:G4"/>
    <mergeCell ref="H4:I4"/>
    <mergeCell ref="A6:C6"/>
    <mergeCell ref="A7:A27"/>
    <mergeCell ref="B7:B8"/>
    <mergeCell ref="B9:B15"/>
    <mergeCell ref="B16:B21"/>
    <mergeCell ref="B23:B25"/>
  </mergeCells>
  <phoneticPr fontId="1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친환경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계획입력현황</dc:title>
  <dc:creator>USER</dc:creator>
  <cp:lastModifiedBy>USER</cp:lastModifiedBy>
  <dcterms:created xsi:type="dcterms:W3CDTF">2017-01-05T11:13:34Z</dcterms:created>
  <dcterms:modified xsi:type="dcterms:W3CDTF">2017-01-05T11:27:12Z</dcterms:modified>
</cp:coreProperties>
</file>